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mbors\Desktop\"/>
    </mc:Choice>
  </mc:AlternateContent>
  <xr:revisionPtr revIDLastSave="0" documentId="13_ncr:1_{01A3142A-83AE-48C9-AA3E-1324E32DBAB2}" xr6:coauthVersionLast="47" xr6:coauthVersionMax="47" xr10:uidLastSave="{00000000-0000-0000-0000-000000000000}"/>
  <bookViews>
    <workbookView xWindow="-108" yWindow="-108" windowWidth="23256" windowHeight="12456" firstSheet="1" activeTab="2" xr2:uid="{00000000-000D-0000-FFFF-FFFF00000000}"/>
  </bookViews>
  <sheets>
    <sheet name="Additional Tables" sheetId="14" state="hidden" r:id="rId1"/>
    <sheet name="INSTRUCTIONS" sheetId="15" r:id="rId2"/>
    <sheet name="Detailed Budget - Project" sheetId="20" r:id="rId3"/>
    <sheet name="Detailed Budget - Milestone" sheetId="13" state="hidden" r:id="rId4"/>
    <sheet name="Modification Summary" sheetId="16" state="hidden" r:id="rId5"/>
  </sheets>
  <externalReferences>
    <externalReference r:id="rId6"/>
    <externalReference r:id="rId7"/>
    <externalReference r:id="rId8"/>
    <externalReference r:id="rId9"/>
    <externalReference r:id="rId10"/>
  </externalReferences>
  <definedNames>
    <definedName name="_Key1" localSheetId="2" hidden="1">#REF!</definedName>
    <definedName name="_Key1" hidden="1">#REF!</definedName>
    <definedName name="_Order1" hidden="1">255</definedName>
    <definedName name="_Sort" localSheetId="2" hidden="1">#REF!</definedName>
    <definedName name="_Sort" hidden="1">#REF!</definedName>
    <definedName name="aaa" localSheetId="2">[1]UtchitGaz!#REF!</definedName>
    <definedName name="aaa">[1]UtchitGaz!#REF!</definedName>
    <definedName name="Contractual" localSheetId="2">[1]UtchitGaz!#REF!</definedName>
    <definedName name="Contractual">[1]UtchitGaz!#REF!</definedName>
    <definedName name="EXC" localSheetId="2">#REF!</definedName>
    <definedName name="EXC">#REF!</definedName>
    <definedName name="FB">[2]Pricing!$C$3</definedName>
    <definedName name="hours_m">166.67</definedName>
    <definedName name="hours_y">1833</definedName>
    <definedName name="Inflation">'[3]Detail-1'!$J$2</definedName>
    <definedName name="IsPivot1">1</definedName>
    <definedName name="Merit">'[3]Detail-1'!$J$1</definedName>
    <definedName name="ODC" localSheetId="2">[1]UtchitGaz!#REF!</definedName>
    <definedName name="ODC">[1]UtchitGaz!#REF!</definedName>
    <definedName name="ODC_Esc">'[4]Data Sheet'!$C$22</definedName>
    <definedName name="OUTPUT" localSheetId="2">'[5]November MTD'!#REF!</definedName>
    <definedName name="OUTPUT">'[5]November MTD'!#REF!</definedName>
    <definedName name="Personnel" localSheetId="2">[1]UtchitGaz!#REF!</definedName>
    <definedName name="Personnel">[1]UtchitGaz!#REF!</definedName>
    <definedName name="ProposedProcurementPlan" localSheetId="2">[1]UtchitGaz!#REF!</definedName>
    <definedName name="ProposedProcurementPlan">[1]UtchitGaz!#REF!</definedName>
    <definedName name="PT_Data">"PTData1!A1:Q40"</definedName>
    <definedName name="qqq" localSheetId="2">#REF!</definedName>
    <definedName name="qqq">#REF!</definedName>
    <definedName name="SAL" localSheetId="2">#REF!</definedName>
    <definedName name="SAL">#REF!</definedName>
    <definedName name="Supplies" localSheetId="2">[1]UtchitGaz!#REF!</definedName>
    <definedName name="Supplies">[1]UtchitGaz!#REF!</definedName>
    <definedName name="Travel" localSheetId="2">[1]UtchitGaz!#REF!</definedName>
    <definedName name="Travel">[1]UtchitGaz!#REF!</definedName>
    <definedName name="wrn.All._.Grant._.Forms." hidden="1">{"Form DD",#N/A,FALSE,"DD";"EE",#N/A,FALSE,"EE";"Indirects",#N/A,FALSE,"DD"}</definedName>
    <definedName name="wrn.Summary._.1._.Year." hidden="1">{"One Year",#N/A,FALSE,"Summary"}</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0" l="1"/>
  <c r="F20" i="20"/>
  <c r="F9" i="20"/>
  <c r="F11" i="20"/>
  <c r="F31" i="20" l="1"/>
  <c r="F30" i="20"/>
  <c r="F29" i="20"/>
  <c r="F25" i="20"/>
  <c r="F24" i="20"/>
  <c r="F19" i="20"/>
  <c r="F18" i="20"/>
  <c r="F13" i="20"/>
  <c r="F12" i="20"/>
  <c r="F10" i="20"/>
  <c r="F26" i="20" l="1"/>
  <c r="F14" i="20"/>
  <c r="F15" i="20" s="1"/>
  <c r="F32" i="20"/>
  <c r="F34" i="20" l="1"/>
  <c r="R16" i="13"/>
  <c r="N16" i="13"/>
  <c r="J16" i="13"/>
  <c r="F16" i="13"/>
  <c r="C14" i="16" l="1"/>
  <c r="B14" i="16"/>
  <c r="R23" i="13"/>
  <c r="N23" i="13"/>
  <c r="J23" i="13"/>
  <c r="F23" i="13"/>
  <c r="R17" i="13"/>
  <c r="R18" i="13"/>
  <c r="N17" i="13"/>
  <c r="N18" i="13"/>
  <c r="J17" i="13"/>
  <c r="J18" i="13"/>
  <c r="F17" i="13"/>
  <c r="F18" i="13"/>
  <c r="R9" i="13"/>
  <c r="R10" i="13"/>
  <c r="R11" i="13"/>
  <c r="N9" i="13"/>
  <c r="N10" i="13"/>
  <c r="N11" i="13"/>
  <c r="J9" i="13"/>
  <c r="J10" i="13"/>
  <c r="J11" i="13"/>
  <c r="F9" i="13"/>
  <c r="F10" i="13"/>
  <c r="F11" i="13"/>
  <c r="A3" i="14"/>
  <c r="A1" i="14"/>
  <c r="F8" i="13"/>
  <c r="F15" i="13"/>
  <c r="F22" i="13"/>
  <c r="F27" i="13"/>
  <c r="F31" i="13"/>
  <c r="F32" i="13"/>
  <c r="F36" i="13"/>
  <c r="F37" i="13"/>
  <c r="F38" i="13"/>
  <c r="J8" i="13"/>
  <c r="J15" i="13"/>
  <c r="J22" i="13"/>
  <c r="J27" i="13"/>
  <c r="J31" i="13"/>
  <c r="J32" i="13"/>
  <c r="J36" i="13"/>
  <c r="J37" i="13"/>
  <c r="J38" i="13"/>
  <c r="N8" i="13"/>
  <c r="N15" i="13"/>
  <c r="N22" i="13"/>
  <c r="N27" i="13"/>
  <c r="N31" i="13"/>
  <c r="N32" i="13"/>
  <c r="N36" i="13"/>
  <c r="N37" i="13"/>
  <c r="N38" i="13"/>
  <c r="R37" i="13"/>
  <c r="R38" i="13"/>
  <c r="R32" i="13"/>
  <c r="R36" i="13"/>
  <c r="R31" i="13"/>
  <c r="R27" i="13"/>
  <c r="R22" i="13"/>
  <c r="R15" i="13"/>
  <c r="R8" i="13"/>
  <c r="R28" i="13" l="1"/>
  <c r="R33" i="13"/>
  <c r="F24" i="13"/>
  <c r="R12" i="13"/>
  <c r="S37" i="13"/>
  <c r="S32" i="13"/>
  <c r="N19" i="13"/>
  <c r="J39" i="13"/>
  <c r="J28" i="13"/>
  <c r="F33" i="13"/>
  <c r="N28" i="13"/>
  <c r="S15" i="13"/>
  <c r="S23" i="13"/>
  <c r="S27" i="13"/>
  <c r="S28" i="13" s="1"/>
  <c r="S11" i="13"/>
  <c r="R24" i="13"/>
  <c r="N39" i="13"/>
  <c r="S36" i="13"/>
  <c r="N33" i="13"/>
  <c r="N24" i="13"/>
  <c r="R39" i="13"/>
  <c r="S31" i="13"/>
  <c r="J19" i="13"/>
  <c r="S18" i="13"/>
  <c r="E10" i="16"/>
  <c r="F10" i="16" s="1"/>
  <c r="E12" i="16"/>
  <c r="F12" i="16" s="1"/>
  <c r="J33" i="13"/>
  <c r="F19" i="13"/>
  <c r="F39" i="13"/>
  <c r="J12" i="13"/>
  <c r="F28" i="13"/>
  <c r="S10" i="13"/>
  <c r="S9" i="13"/>
  <c r="N12" i="13"/>
  <c r="S17" i="13"/>
  <c r="R19" i="13"/>
  <c r="J24" i="13"/>
  <c r="S38" i="13"/>
  <c r="S22" i="13"/>
  <c r="S24" i="13" s="1"/>
  <c r="S8" i="13"/>
  <c r="F12" i="13"/>
  <c r="J41" i="13" l="1"/>
  <c r="J43" i="13"/>
  <c r="J45" i="13" s="1"/>
  <c r="R43" i="13"/>
  <c r="R45" i="13" s="1"/>
  <c r="R41" i="13"/>
  <c r="N43" i="13"/>
  <c r="N45" i="13" s="1"/>
  <c r="N41" i="13"/>
  <c r="F43" i="13"/>
  <c r="F41" i="13"/>
  <c r="S33" i="13"/>
  <c r="S19" i="13"/>
  <c r="S39" i="13"/>
  <c r="E9" i="16"/>
  <c r="F9" i="16" s="1"/>
  <c r="E13" i="16"/>
  <c r="F13" i="16" s="1"/>
  <c r="E11" i="16"/>
  <c r="F11" i="16" s="1"/>
  <c r="S12" i="13"/>
  <c r="S41" i="13" s="1"/>
  <c r="N47" i="13" l="1"/>
  <c r="F45" i="13"/>
  <c r="S43" i="13"/>
  <c r="S45" i="13" s="1"/>
  <c r="S47" i="13" s="1"/>
  <c r="F47" i="13"/>
  <c r="R47" i="13"/>
  <c r="J47" i="13"/>
  <c r="E8" i="16"/>
  <c r="D14" i="16"/>
  <c r="E14" i="16" l="1"/>
  <c r="F8" i="16"/>
  <c r="F14" i="16" s="1"/>
</calcChain>
</file>

<file path=xl/sharedStrings.xml><?xml version="1.0" encoding="utf-8"?>
<sst xmlns="http://schemas.openxmlformats.org/spreadsheetml/2006/main" count="190" uniqueCount="110">
  <si>
    <t>Rate</t>
  </si>
  <si>
    <t>Total Other Direct Costs</t>
  </si>
  <si>
    <t>PROJECT TOTAL</t>
  </si>
  <si>
    <t xml:space="preserve">Personnel </t>
  </si>
  <si>
    <t>Unit</t>
  </si>
  <si>
    <t>LOE</t>
  </si>
  <si>
    <t xml:space="preserve">Total </t>
  </si>
  <si>
    <t>Qty</t>
  </si>
  <si>
    <t>TOTAL</t>
  </si>
  <si>
    <t>Other Direct Costs</t>
  </si>
  <si>
    <t>ddMMMyyyy</t>
  </si>
  <si>
    <t>Staff Person #1</t>
  </si>
  <si>
    <t>Staff Person #2</t>
  </si>
  <si>
    <t>Total Personnel</t>
  </si>
  <si>
    <t>Supplies</t>
  </si>
  <si>
    <t>Supply #1</t>
  </si>
  <si>
    <t>Supply #2</t>
  </si>
  <si>
    <t>Equipment</t>
  </si>
  <si>
    <t>Equipment #1</t>
  </si>
  <si>
    <t>Travel</t>
  </si>
  <si>
    <t>ea</t>
  </si>
  <si>
    <t>day</t>
  </si>
  <si>
    <t>Total Travel</t>
  </si>
  <si>
    <t>Total Supplies</t>
  </si>
  <si>
    <t>Total Equipment</t>
  </si>
  <si>
    <t>ODC #1</t>
  </si>
  <si>
    <t>ODC #2</t>
  </si>
  <si>
    <t>ODC #3</t>
  </si>
  <si>
    <t>Consultant #1</t>
  </si>
  <si>
    <t>Consultant #2</t>
  </si>
  <si>
    <t>Contractual</t>
  </si>
  <si>
    <t>Contract #1</t>
  </si>
  <si>
    <t>Contract #2</t>
  </si>
  <si>
    <t>Total Contractual</t>
  </si>
  <si>
    <t>Trip Number</t>
  </si>
  <si>
    <t>Origin</t>
  </si>
  <si>
    <t>Destination</t>
  </si>
  <si>
    <t>Number of Travellers</t>
  </si>
  <si>
    <t>US</t>
  </si>
  <si>
    <t>EU</t>
  </si>
  <si>
    <t>Approved International Trips Table</t>
  </si>
  <si>
    <t>Approved Equipment Procurement Table</t>
  </si>
  <si>
    <t>Item Number</t>
  </si>
  <si>
    <t>Number of Items</t>
  </si>
  <si>
    <t>Nationality</t>
  </si>
  <si>
    <t>Description</t>
  </si>
  <si>
    <t>Source</t>
  </si>
  <si>
    <t>Purpose</t>
  </si>
  <si>
    <t>Approved Subgrants Table</t>
  </si>
  <si>
    <t>Organization Name</t>
  </si>
  <si>
    <t>Sub-subrecipient Name</t>
  </si>
  <si>
    <t>Sub-subward Pool Name</t>
  </si>
  <si>
    <t>Sub-subgrant/Pool Amount (USD)</t>
  </si>
  <si>
    <t>Additional Tables</t>
  </si>
  <si>
    <t>Subgrant XNNNN-XXXX-NN mNN</t>
  </si>
  <si>
    <t>BUDGET NARRATIVE</t>
  </si>
  <si>
    <t>COSTS INCURRED</t>
  </si>
  <si>
    <t>APPROVED</t>
  </si>
  <si>
    <t>DESCRIPTION</t>
  </si>
  <si>
    <t>Annex 1</t>
  </si>
  <si>
    <t>Share</t>
  </si>
  <si>
    <t>Internews</t>
  </si>
  <si>
    <t>Subgrant Detailed Budget Template Instructions</t>
  </si>
  <si>
    <t>·</t>
  </si>
  <si>
    <r>
      <rPr>
        <b/>
        <sz val="10"/>
        <color theme="9" tint="-0.249977111117893"/>
        <rFont val="Arial"/>
        <family val="2"/>
      </rPr>
      <t xml:space="preserve">Detailed Budget </t>
    </r>
    <r>
      <rPr>
        <b/>
        <sz val="10"/>
        <rFont val="Arial"/>
        <family val="2"/>
      </rPr>
      <t>Tab (Required):</t>
    </r>
  </si>
  <si>
    <t>Read Instructions Before Completing</t>
  </si>
  <si>
    <t>Budget Amount</t>
  </si>
  <si>
    <t>Initial Internews</t>
  </si>
  <si>
    <t>Additional Notes:</t>
  </si>
  <si>
    <t>Units of cost:</t>
  </si>
  <si>
    <t>For Staff, units should be presented as a unit of time (month, typically).  The rate should be the TOTAL amount that a staff position is paid per that unit of time, and the LOE should be specified for how much of their total time is being allocated and spent in performing subgrant activities.</t>
  </si>
  <si>
    <t>Fees are not allowable.</t>
  </si>
  <si>
    <t>Do not alter column headings.</t>
  </si>
  <si>
    <t>Rows/Budget Categories can be edited/removed/added as needed by subrecipient.</t>
  </si>
  <si>
    <t>Equipment = Any durable good with an expected useful life of one year or more and a per unit value of $5K or more.</t>
  </si>
  <si>
    <t xml:space="preserve">ddMMMyyyy - </t>
  </si>
  <si>
    <t>BUDGETED COSTS</t>
  </si>
  <si>
    <t>(Attach as separate Word document if additional space is needed)</t>
  </si>
  <si>
    <t>VARIANCE</t>
  </si>
  <si>
    <t>Internews Share</t>
  </si>
  <si>
    <t>Modification Summary</t>
  </si>
  <si>
    <t>Use the Budget Narrative column to clearly explain the nature of the cost and any additional detail that explains how the cost was established and is reasonable.  If additional space is needed to describe the items, attach a Microsoft Word Budget Narrative for all costs.</t>
  </si>
  <si>
    <t>For Consultants units should be presented as a unit of time (month, week, or day, typically).  The rate should be the TOTAL amount that a Consultant is paid per that unit of time, and the LOE should be specified for how much of their total time is being allocated and spent to perform subgrant activities.  Consultants are individuals, not organizations.</t>
  </si>
  <si>
    <t>For Contractual costs, units will typically be presented as "each, " with the quantity "1" and rate a lump sum amount.</t>
  </si>
  <si>
    <t>trip</t>
  </si>
  <si>
    <t>Lodging</t>
  </si>
  <si>
    <t>Meals &amp; Incidental Expenses</t>
  </si>
  <si>
    <t>Airfare (Specify Origin, Destination, # of travelers)</t>
  </si>
  <si>
    <t>Surface Travel</t>
  </si>
  <si>
    <t>night</t>
  </si>
  <si>
    <t>MILESTONE 1</t>
  </si>
  <si>
    <t>MILESTONE 2</t>
  </si>
  <si>
    <t>MILESTONE 3</t>
  </si>
  <si>
    <t>MILESTONE 4</t>
  </si>
  <si>
    <t>month</t>
  </si>
  <si>
    <t>each</t>
  </si>
  <si>
    <t>Subgrant SG-F-XXXXXX-N m00</t>
  </si>
  <si>
    <t>Reference 1</t>
  </si>
  <si>
    <t>Detailed Budget - Milestone</t>
  </si>
  <si>
    <t>Total Direct Costs</t>
  </si>
  <si>
    <t>Modified Total Direct Costs</t>
  </si>
  <si>
    <t>Indirect Costs</t>
  </si>
  <si>
    <t>Detailed Budget</t>
  </si>
  <si>
    <t>Name of the applicant:</t>
  </si>
  <si>
    <t>BUDGETED COSTS ddMMMyyyy - ddMMMyyyy</t>
  </si>
  <si>
    <t>Taxes paid by employer 24%</t>
  </si>
  <si>
    <t>Staff Person #3</t>
  </si>
  <si>
    <t>Annex 1 - Media Incubation Grants 2024</t>
  </si>
  <si>
    <t>Supplies (including equipment with value up to 5000 USD)</t>
  </si>
  <si>
    <t>Supply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</si>
</sst>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_);\(#,##0.00\);&quot;- &quot;"/>
    <numFmt numFmtId="166" formatCode="General_)"/>
    <numFmt numFmtId="167" formatCode="&quot;$&quot;\ \ \ \ \ #,##0_);\(&quot;$&quot;\ \ \ \ #,##0\)"/>
    <numFmt numFmtId="168" formatCode="###0;\-###0"/>
    <numFmt numFmtId="169" formatCode="&quot;$&quot;#,##0"/>
    <numFmt numFmtId="170" formatCode="#,##0;\(#,##0\)"/>
    <numFmt numFmtId="171" formatCode="[$$-409]#,##0"/>
    <numFmt numFmtId="172" formatCode="0.00%;\-0.00%"/>
    <numFmt numFmtId="173" formatCode="_(&quot;$&quot;* #,##0.00_);_(&quot;$&quot;* \(#,##0.00\);_(&quot;$&quot;* &quot;-&quot;_);_(@_)"/>
    <numFmt numFmtId="174" formatCode="_-* #,##0\ _D_M_-;\-* #,##0\ _D_M_-;_-* &quot;-&quot;\ _D_M_-;_-@_-"/>
    <numFmt numFmtId="175" formatCode="_-* #,##0.00\ _D_M_-;\-* #,##0.00\ _D_M_-;_-* &quot;-&quot;??\ _D_M_-;_-@_-"/>
    <numFmt numFmtId="176" formatCode="_-* #,##0\ _z_³_-;\-* #,##0\ _z_³_-;_-* &quot;-&quot;\ _z_³_-;_-@_-"/>
    <numFmt numFmtId="177" formatCode="_-* #,##0.00\ _z_³_-;\-* #,##0.00\ _z_³_-;_-* &quot;-&quot;??\ _z_³_-;_-@_-"/>
    <numFmt numFmtId="178" formatCode="_-* #,##0.00\ [$€]_-;\-* #,##0.00\ [$€]_-;_-* &quot;-&quot;??\ [$€]_-;_-@_-"/>
    <numFmt numFmtId="179" formatCode="0.00_)"/>
    <numFmt numFmtId="180" formatCode="_ * #,##0_ ;_ * \-#,##0_ ;_ * &quot;-&quot;??_ ;_ @_ "/>
    <numFmt numFmtId="181" formatCode="mmmm\ d\,\ yyyy"/>
    <numFmt numFmtId="182" formatCode="_-&quot;£&quot;* #,##0_-;\-&quot;£&quot;* #,##0_-;_-&quot;£&quot;* &quot;-&quot;_-;_-@_-"/>
    <numFmt numFmtId="183" formatCode="_-&quot;£&quot;* #,##0.00_-;\-&quot;£&quot;* #,##0.00_-;_-&quot;£&quot;* &quot;-&quot;??_-;_-@_-"/>
    <numFmt numFmtId="184" formatCode="_-* #,##0_-;\-* #,##0_-;_-* &quot;-&quot;_-;_-@_-"/>
    <numFmt numFmtId="185" formatCode="_-* #,##0.00_-;\-* #,##0.00_-;_-* &quot;-&quot;??_-;_-@_-"/>
    <numFmt numFmtId="186" formatCode="_-&quot;$&quot;\ * #,##0_-;\-&quot;$&quot;\ * #,##0_-;_-&quot;$&quot;\ * &quot;-&quot;_-;_-@_-"/>
    <numFmt numFmtId="187" formatCode="_-&quot;$&quot;\ * #,##0.00_-;\-&quot;$&quot;\ * #,##0.00_-;_-&quot;$&quot;\ * &quot;-&quot;??_-;_-@_-"/>
    <numFmt numFmtId="188" formatCode="_-* #,##0\ &quot;z³&quot;_-;\-* #,##0\ &quot;z³&quot;_-;_-* &quot;-&quot;\ &quot;z³&quot;_-;_-@_-"/>
    <numFmt numFmtId="189" formatCode="_-* #,##0.00\ &quot;z³&quot;_-;\-* #,##0.00\ &quot;z³&quot;_-;_-* &quot;-&quot;??\ &quot;z³&quot;_-;_-@_-"/>
    <numFmt numFmtId="190" formatCode="0.0%"/>
  </numFmts>
  <fonts count="53">
    <font>
      <sz val="10"/>
      <name val="Arial"/>
      <family val="2"/>
    </font>
    <font>
      <sz val="10"/>
      <name val="Arial"/>
      <family val="2"/>
    </font>
    <font>
      <b/>
      <sz val="10"/>
      <name val="Arial"/>
      <family val="2"/>
    </font>
    <font>
      <i/>
      <sz val="10"/>
      <name val="Arial"/>
      <family val="2"/>
    </font>
    <font>
      <sz val="10"/>
      <name val="Arabic Transparent"/>
      <charset val="178"/>
    </font>
    <font>
      <sz val="10"/>
      <name val="Helv"/>
      <charset val="204"/>
    </font>
    <font>
      <sz val="10"/>
      <name val="Helv"/>
    </font>
    <font>
      <sz val="10"/>
      <color indexed="8"/>
      <name val="Times New Roman"/>
      <family val="1"/>
    </font>
    <font>
      <sz val="11"/>
      <color indexed="8"/>
      <name val="Calibri"/>
      <family val="2"/>
    </font>
    <font>
      <sz val="11"/>
      <color indexed="9"/>
      <name val="Calibri"/>
      <family val="2"/>
    </font>
    <font>
      <sz val="8"/>
      <name val="Arial"/>
      <family val="2"/>
    </font>
    <font>
      <sz val="9"/>
      <name val="Arial"/>
      <family val="2"/>
    </font>
    <font>
      <b/>
      <sz val="10"/>
      <name val="Times New Roman"/>
      <family val="1"/>
    </font>
    <font>
      <sz val="10"/>
      <name val="Verdana"/>
      <family val="2"/>
    </font>
    <font>
      <sz val="10"/>
      <name val="Arial CE"/>
      <charset val="238"/>
    </font>
    <font>
      <sz val="8"/>
      <color indexed="14"/>
      <name val="Arial"/>
      <family val="2"/>
    </font>
    <font>
      <sz val="8"/>
      <name val="Arial"/>
      <family val="2"/>
      <charset val="178"/>
    </font>
    <font>
      <u/>
      <sz val="10"/>
      <color indexed="12"/>
      <name val="Arial"/>
      <family val="2"/>
    </font>
    <font>
      <sz val="7"/>
      <name val="Small Fonts"/>
      <family val="2"/>
    </font>
    <font>
      <b/>
      <i/>
      <sz val="16"/>
      <name val="Helv"/>
      <charset val="178"/>
    </font>
    <font>
      <sz val="10"/>
      <name val="MS Sans Serif"/>
      <family val="2"/>
    </font>
    <font>
      <b/>
      <sz val="12"/>
      <color indexed="8"/>
      <name val="Arial"/>
      <family val="2"/>
    </font>
    <font>
      <b/>
      <i/>
      <sz val="12"/>
      <color indexed="8"/>
      <name val="Arial"/>
      <family val="2"/>
    </font>
    <font>
      <b/>
      <sz val="11"/>
      <color indexed="12"/>
      <name val="Arial"/>
      <family val="2"/>
    </font>
    <font>
      <b/>
      <i/>
      <sz val="11"/>
      <color indexed="12"/>
      <name val="Arial"/>
      <family val="2"/>
    </font>
    <font>
      <sz val="12"/>
      <color indexed="8"/>
      <name val="Arial"/>
      <family val="2"/>
    </font>
    <font>
      <sz val="10"/>
      <color indexed="56"/>
      <name val="Arial"/>
      <family val="2"/>
    </font>
    <font>
      <sz val="10"/>
      <color indexed="8"/>
      <name val="Arial"/>
      <family val="2"/>
    </font>
    <font>
      <sz val="12"/>
      <color indexed="8"/>
      <name val="Arial monospaced for SAP"/>
      <family val="3"/>
    </font>
    <font>
      <i/>
      <sz val="12"/>
      <color indexed="8"/>
      <name val="Arial"/>
      <family val="2"/>
    </font>
    <font>
      <sz val="12"/>
      <color indexed="12"/>
      <name val="Arial"/>
      <family val="2"/>
    </font>
    <font>
      <i/>
      <sz val="12"/>
      <color indexed="12"/>
      <name val="Arial"/>
      <family val="2"/>
    </font>
    <font>
      <b/>
      <sz val="11"/>
      <color indexed="56"/>
      <name val="Arial"/>
      <family val="2"/>
    </font>
    <font>
      <b/>
      <i/>
      <sz val="11"/>
      <color indexed="56"/>
      <name val="Arial"/>
      <family val="2"/>
    </font>
    <font>
      <b/>
      <sz val="19"/>
      <color indexed="8"/>
      <name val="Arial"/>
      <family val="2"/>
    </font>
    <font>
      <sz val="12"/>
      <color indexed="14"/>
      <name val="Arial"/>
      <family val="2"/>
    </font>
    <font>
      <b/>
      <sz val="18"/>
      <color indexed="56"/>
      <name val="Cambria"/>
      <family val="2"/>
    </font>
    <font>
      <sz val="10"/>
      <color indexed="9"/>
      <name val="Arial"/>
      <family val="2"/>
    </font>
    <font>
      <sz val="10"/>
      <color indexed="24"/>
      <name val="Arial"/>
      <family val="2"/>
    </font>
    <font>
      <sz val="11"/>
      <color theme="1"/>
      <name val="Calibri"/>
      <family val="2"/>
      <scheme val="minor"/>
    </font>
    <font>
      <b/>
      <sz val="10"/>
      <color theme="0"/>
      <name val="Arial"/>
      <family val="2"/>
    </font>
    <font>
      <b/>
      <sz val="10"/>
      <color theme="1"/>
      <name val="Arial"/>
      <family val="2"/>
    </font>
    <font>
      <sz val="10"/>
      <color indexed="15"/>
      <name val="Arial"/>
      <family val="2"/>
    </font>
    <font>
      <b/>
      <sz val="10"/>
      <color indexed="8"/>
      <name val="Arial"/>
      <family val="2"/>
    </font>
    <font>
      <b/>
      <i/>
      <sz val="10"/>
      <color indexed="8"/>
      <name val="Arial"/>
      <family val="2"/>
    </font>
    <font>
      <sz val="10"/>
      <color rgb="FF000000"/>
      <name val="Arial"/>
      <family val="2"/>
    </font>
    <font>
      <sz val="10"/>
      <color theme="0"/>
      <name val="Arial"/>
      <family val="2"/>
    </font>
    <font>
      <b/>
      <i/>
      <sz val="10"/>
      <name val="Arial"/>
      <family val="2"/>
    </font>
    <font>
      <sz val="10"/>
      <name val="Symbol"/>
      <family val="1"/>
      <charset val="2"/>
    </font>
    <font>
      <b/>
      <sz val="10"/>
      <color rgb="FFFF0000"/>
      <name val="Arial"/>
      <family val="2"/>
    </font>
    <font>
      <b/>
      <sz val="10"/>
      <color theme="9" tint="-0.249977111117893"/>
      <name val="Arial"/>
      <family val="2"/>
    </font>
    <font>
      <b/>
      <sz val="10"/>
      <color rgb="FFFFFF00"/>
      <name val="Arial"/>
      <family val="2"/>
    </font>
    <font>
      <b/>
      <sz val="10"/>
      <color theme="5" tint="-0.249977111117893"/>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8"/>
      </patternFill>
    </fill>
    <fill>
      <patternFill patternType="solid">
        <fgColor indexed="22"/>
        <bgColor indexed="64"/>
      </patternFill>
    </fill>
    <fill>
      <patternFill patternType="solid">
        <fgColor indexed="26"/>
        <bgColor indexed="64"/>
      </patternFill>
    </fill>
    <fill>
      <patternFill patternType="darkHorizontal">
        <fgColor indexed="10"/>
      </patternFill>
    </fill>
    <fill>
      <patternFill patternType="solid">
        <fgColor indexed="43"/>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0"/>
        <bgColor indexed="64"/>
      </patternFill>
    </fill>
    <fill>
      <patternFill patternType="solid">
        <fgColor indexed="18"/>
        <bgColor indexed="64"/>
      </patternFill>
    </fill>
    <fill>
      <patternFill patternType="solid">
        <fgColor indexed="14"/>
        <bgColor indexed="64"/>
      </patternFill>
    </fill>
    <fill>
      <patternFill patternType="solid">
        <fgColor indexed="55"/>
        <bgColor indexed="64"/>
      </patternFill>
    </fill>
    <fill>
      <patternFill patternType="solid">
        <fgColor indexed="53"/>
        <bgColor indexed="64"/>
      </patternFill>
    </fill>
    <fill>
      <patternFill patternType="solid">
        <fgColor indexed="13"/>
        <bgColor indexed="64"/>
      </patternFill>
    </fill>
    <fill>
      <patternFill patternType="solid">
        <fgColor indexed="16"/>
        <bgColor indexed="64"/>
      </patternFill>
    </fill>
    <fill>
      <patternFill patternType="solid">
        <fgColor indexed="63"/>
        <bgColor indexed="64"/>
      </patternFill>
    </fill>
    <fill>
      <patternFill patternType="solid">
        <fgColor indexed="62"/>
        <bgColor indexed="64"/>
      </patternFill>
    </fill>
    <fill>
      <patternFill patternType="solid">
        <fgColor theme="7" tint="0.59999389629810485"/>
        <bgColor indexed="65"/>
      </patternFill>
    </fill>
    <fill>
      <patternFill patternType="solid">
        <fgColor theme="8" tint="0.59999389629810485"/>
        <bgColor indexed="65"/>
      </patternFill>
    </fill>
    <fill>
      <patternFill patternType="solid">
        <fgColor theme="1" tint="0.34998626667073579"/>
        <bgColor indexed="64"/>
      </patternFill>
    </fill>
    <fill>
      <patternFill patternType="solid">
        <fgColor rgb="FFFFFFCC"/>
        <bgColor indexed="64"/>
      </patternFill>
    </fill>
    <fill>
      <patternFill patternType="solid">
        <fgColor theme="0"/>
        <bgColor indexed="64"/>
      </patternFill>
    </fill>
  </fills>
  <borders count="24">
    <border>
      <left/>
      <right/>
      <top/>
      <bottom/>
      <diagonal/>
    </border>
    <border>
      <left/>
      <right/>
      <top/>
      <bottom style="hair">
        <color indexed="64"/>
      </bottom>
      <diagonal/>
    </border>
    <border>
      <left/>
      <right/>
      <top/>
      <bottom style="double">
        <color indexed="8"/>
      </bottom>
      <diagonal/>
    </border>
    <border>
      <left style="double">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8">
    <xf numFmtId="0" fontId="0" fillId="0" borderId="0"/>
    <xf numFmtId="0" fontId="4" fillId="0" borderId="1" applyNumberFormat="0">
      <alignment horizontal="right"/>
    </xf>
    <xf numFmtId="0" fontId="4" fillId="0" borderId="1" applyNumberFormat="0">
      <alignment horizontal="right"/>
    </xf>
    <xf numFmtId="0" fontId="5" fillId="0" borderId="0"/>
    <xf numFmtId="0" fontId="6" fillId="0" borderId="0"/>
    <xf numFmtId="0" fontId="6" fillId="0" borderId="0"/>
    <xf numFmtId="0" fontId="6" fillId="0" borderId="0"/>
    <xf numFmtId="0" fontId="6" fillId="0" borderId="0"/>
    <xf numFmtId="165" fontId="7" fillId="0" borderId="0" applyProtection="0">
      <protection locked="0"/>
    </xf>
    <xf numFmtId="0" fontId="39" fillId="44" borderId="0" applyNumberFormat="0" applyBorder="0" applyAlignment="0" applyProtection="0"/>
    <xf numFmtId="0" fontId="39" fillId="45"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9" fillId="12"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9" fillId="13"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9" fillId="15" borderId="0" applyNumberFormat="0" applyBorder="0" applyAlignment="0" applyProtection="0"/>
    <xf numFmtId="166" fontId="10" fillId="16" borderId="0" applyNumberFormat="0" applyFont="0" applyBorder="0" applyAlignment="0" applyProtection="0">
      <alignment vertical="center"/>
    </xf>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8"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1" fillId="0" borderId="0" applyFont="0" applyFill="0" applyBorder="0" applyAlignment="0" applyProtection="0">
      <alignment vertical="top"/>
    </xf>
    <xf numFmtId="42" fontId="12" fillId="0" borderId="2" applyBorder="0"/>
    <xf numFmtId="171"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44" fontId="13" fillId="0" borderId="0" applyFont="0" applyFill="0" applyBorder="0" applyAlignment="0" applyProtection="0"/>
    <xf numFmtId="172"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3" fontId="7" fillId="0" borderId="0">
      <protection locked="0"/>
    </xf>
    <xf numFmtId="5" fontId="1" fillId="0" borderId="0" applyFont="0" applyFill="0" applyBorder="0" applyAlignment="0" applyProtection="0">
      <alignment vertical="top"/>
    </xf>
    <xf numFmtId="0" fontId="1" fillId="0" borderId="0" applyFont="0" applyFill="0" applyBorder="0" applyAlignment="0" applyProtection="0">
      <alignment vertical="top"/>
    </xf>
    <xf numFmtId="174" fontId="1" fillId="0" borderId="0" applyFont="0" applyFill="0" applyBorder="0" applyAlignment="0" applyProtection="0"/>
    <xf numFmtId="175" fontId="1" fillId="0" borderId="0" applyFont="0" applyFill="0" applyBorder="0" applyAlignment="0" applyProtection="0"/>
    <xf numFmtId="0" fontId="1" fillId="0" borderId="3">
      <alignment horizontal="justify" vertical="top" wrapText="1"/>
    </xf>
    <xf numFmtId="176" fontId="14" fillId="0" borderId="0" applyFont="0" applyFill="0" applyBorder="0" applyAlignment="0" applyProtection="0"/>
    <xf numFmtId="177" fontId="14" fillId="0" borderId="0" applyFont="0" applyFill="0" applyBorder="0" applyAlignment="0" applyProtection="0"/>
    <xf numFmtId="166" fontId="15" fillId="0" borderId="4">
      <alignment vertical="center"/>
    </xf>
    <xf numFmtId="178" fontId="1" fillId="0" borderId="0" applyFont="0" applyFill="0" applyBorder="0" applyAlignment="0" applyProtection="0"/>
    <xf numFmtId="2" fontId="1" fillId="0" borderId="0" applyFont="0" applyFill="0" applyBorder="0" applyAlignment="0" applyProtection="0">
      <alignment vertical="top"/>
    </xf>
    <xf numFmtId="38" fontId="16" fillId="17" borderId="0" applyNumberFormat="0" applyBorder="0" applyAlignment="0" applyProtection="0"/>
    <xf numFmtId="171" fontId="17" fillId="0" borderId="0" applyNumberFormat="0" applyFill="0" applyBorder="0" applyAlignment="0" applyProtection="0">
      <alignment vertical="top"/>
      <protection locked="0"/>
    </xf>
    <xf numFmtId="10" fontId="16" fillId="18" borderId="5" applyNumberFormat="0" applyBorder="0" applyAlignment="0" applyProtection="0"/>
    <xf numFmtId="43" fontId="1" fillId="0" borderId="0" applyFont="0" applyFill="0" applyBorder="0" applyAlignment="0" applyProtection="0"/>
    <xf numFmtId="0" fontId="4" fillId="0" borderId="1" applyNumberFormat="0">
      <alignment horizontal="right"/>
    </xf>
    <xf numFmtId="37" fontId="18" fillId="0" borderId="0"/>
    <xf numFmtId="179" fontId="19" fillId="0" borderId="0"/>
    <xf numFmtId="0" fontId="6" fillId="0" borderId="0"/>
    <xf numFmtId="171" fontId="8" fillId="0" borderId="0"/>
    <xf numFmtId="180" fontId="20" fillId="0" borderId="0" applyAlignment="0">
      <alignment vertical="top" wrapText="1"/>
      <protection locked="0"/>
    </xf>
    <xf numFmtId="0" fontId="20" fillId="0" borderId="0" applyAlignment="0">
      <alignment vertical="top" wrapText="1"/>
      <protection locked="0"/>
    </xf>
    <xf numFmtId="0" fontId="1" fillId="0" borderId="0"/>
    <xf numFmtId="0" fontId="1" fillId="0" borderId="0"/>
    <xf numFmtId="0" fontId="1" fillId="0" borderId="0"/>
    <xf numFmtId="0" fontId="1" fillId="0" borderId="0"/>
    <xf numFmtId="171" fontId="1" fillId="0" borderId="0"/>
    <xf numFmtId="171" fontId="1" fillId="0" borderId="0"/>
    <xf numFmtId="181" fontId="1" fillId="0" borderId="0"/>
    <xf numFmtId="171" fontId="1" fillId="0" borderId="0"/>
    <xf numFmtId="171" fontId="1" fillId="0" borderId="0"/>
    <xf numFmtId="181" fontId="1" fillId="0" borderId="0"/>
    <xf numFmtId="171" fontId="1" fillId="0" borderId="0"/>
    <xf numFmtId="171" fontId="20" fillId="0" borderId="0" applyAlignment="0">
      <alignment vertical="top" wrapText="1"/>
      <protection locked="0"/>
    </xf>
    <xf numFmtId="171" fontId="20" fillId="0" borderId="0" applyAlignment="0">
      <alignment vertical="top" wrapText="1"/>
      <protection locked="0"/>
    </xf>
    <xf numFmtId="171" fontId="20" fillId="0" borderId="0" applyAlignment="0">
      <alignment vertical="top" wrapText="1"/>
      <protection locked="0"/>
    </xf>
    <xf numFmtId="171" fontId="1" fillId="0" borderId="0"/>
    <xf numFmtId="171" fontId="8" fillId="0" borderId="0"/>
    <xf numFmtId="171" fontId="13" fillId="0" borderId="0"/>
    <xf numFmtId="171" fontId="20" fillId="0" borderId="0" applyAlignment="0">
      <alignment vertical="top" wrapText="1"/>
      <protection locked="0"/>
    </xf>
    <xf numFmtId="171" fontId="8" fillId="0" borderId="0"/>
    <xf numFmtId="0" fontId="38" fillId="0" borderId="0"/>
    <xf numFmtId="0" fontId="6" fillId="0" borderId="0"/>
    <xf numFmtId="0" fontId="14" fillId="0" borderId="0"/>
    <xf numFmtId="182" fontId="1" fillId="0" borderId="0" applyFont="0" applyFill="0" applyBorder="0" applyAlignment="0" applyProtection="0"/>
    <xf numFmtId="183"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10" fillId="19" borderId="1" applyNumberFormat="0" applyFont="0" applyAlignment="0" applyProtection="0">
      <alignment vertical="center"/>
    </xf>
    <xf numFmtId="0" fontId="20" fillId="0" borderId="0" applyNumberFormat="0" applyFont="0" applyFill="0" applyBorder="0" applyAlignment="0" applyProtection="0">
      <alignment horizontal="left"/>
    </xf>
    <xf numFmtId="4" fontId="21" fillId="20" borderId="6" applyNumberFormat="0" applyProtection="0">
      <alignment vertical="center"/>
    </xf>
    <xf numFmtId="4" fontId="22" fillId="20" borderId="6" applyNumberFormat="0" applyProtection="0">
      <alignment vertical="center"/>
    </xf>
    <xf numFmtId="4" fontId="23" fillId="21" borderId="7">
      <alignment vertical="center"/>
    </xf>
    <xf numFmtId="4" fontId="24" fillId="21" borderId="7">
      <alignment vertical="center"/>
    </xf>
    <xf numFmtId="4" fontId="23" fillId="22" borderId="7">
      <alignment vertical="center"/>
    </xf>
    <xf numFmtId="4" fontId="24" fillId="22" borderId="7">
      <alignment vertical="center"/>
    </xf>
    <xf numFmtId="4" fontId="25" fillId="20" borderId="6" applyNumberFormat="0" applyProtection="0">
      <alignment horizontal="left" vertical="center" indent="1"/>
    </xf>
    <xf numFmtId="4" fontId="25" fillId="23" borderId="0" applyNumberFormat="0" applyProtection="0">
      <alignment horizontal="left" vertical="center" indent="1"/>
    </xf>
    <xf numFmtId="4" fontId="25" fillId="22" borderId="6" applyNumberFormat="0" applyProtection="0">
      <alignment horizontal="right" vertical="center"/>
    </xf>
    <xf numFmtId="4" fontId="25" fillId="24" borderId="6" applyNumberFormat="0" applyProtection="0">
      <alignment horizontal="right" vertical="center"/>
    </xf>
    <xf numFmtId="4" fontId="25" fillId="25" borderId="6" applyNumberFormat="0" applyProtection="0">
      <alignment horizontal="right" vertical="center"/>
    </xf>
    <xf numFmtId="4" fontId="25" fillId="26" borderId="6" applyNumberFormat="0" applyProtection="0">
      <alignment horizontal="right" vertical="center"/>
    </xf>
    <xf numFmtId="4" fontId="25" fillId="27" borderId="6" applyNumberFormat="0" applyProtection="0">
      <alignment horizontal="right" vertical="center"/>
    </xf>
    <xf numFmtId="4" fontId="25" fillId="28" borderId="6" applyNumberFormat="0" applyProtection="0">
      <alignment horizontal="right" vertical="center"/>
    </xf>
    <xf numFmtId="4" fontId="25" fillId="29" borderId="6" applyNumberFormat="0" applyProtection="0">
      <alignment horizontal="right" vertical="center"/>
    </xf>
    <xf numFmtId="4" fontId="25" fillId="30" borderId="6" applyNumberFormat="0" applyProtection="0">
      <alignment horizontal="right" vertical="center"/>
    </xf>
    <xf numFmtId="4" fontId="25" fillId="21" borderId="6" applyNumberFormat="0" applyProtection="0">
      <alignment horizontal="right" vertical="center"/>
    </xf>
    <xf numFmtId="4" fontId="21" fillId="31" borderId="8" applyNumberFormat="0" applyProtection="0">
      <alignment horizontal="left" vertical="center" indent="1"/>
    </xf>
    <xf numFmtId="4" fontId="21" fillId="32" borderId="0" applyNumberFormat="0" applyProtection="0">
      <alignment horizontal="left" vertical="center" indent="1"/>
    </xf>
    <xf numFmtId="4" fontId="21" fillId="23" borderId="0" applyNumberFormat="0" applyProtection="0">
      <alignment horizontal="left" vertical="center" indent="1"/>
    </xf>
    <xf numFmtId="4" fontId="25" fillId="32" borderId="6" applyNumberFormat="0" applyProtection="0">
      <alignment horizontal="right" vertical="center"/>
    </xf>
    <xf numFmtId="4" fontId="26" fillId="33" borderId="7">
      <alignment horizontal="left" vertical="center" indent="1"/>
    </xf>
    <xf numFmtId="4" fontId="27" fillId="32" borderId="0" applyNumberFormat="0" applyProtection="0">
      <alignment horizontal="left" vertical="center" wrapText="1" indent="1"/>
    </xf>
    <xf numFmtId="4" fontId="27" fillId="23" borderId="0" applyNumberFormat="0" applyProtection="0">
      <alignment horizontal="left" vertical="center" indent="1"/>
    </xf>
    <xf numFmtId="4" fontId="28" fillId="34" borderId="6" applyNumberFormat="0" applyProtection="0">
      <alignment vertical="center"/>
    </xf>
    <xf numFmtId="4" fontId="29" fillId="34" borderId="6" applyNumberFormat="0" applyProtection="0">
      <alignment vertical="center"/>
    </xf>
    <xf numFmtId="4" fontId="30" fillId="21" borderId="7">
      <alignment vertical="center"/>
    </xf>
    <xf numFmtId="4" fontId="31" fillId="21" borderId="7">
      <alignment vertical="center"/>
    </xf>
    <xf numFmtId="4" fontId="30" fillId="22" borderId="7">
      <alignment vertical="center"/>
    </xf>
    <xf numFmtId="4" fontId="31" fillId="22" borderId="7">
      <alignment vertical="center"/>
    </xf>
    <xf numFmtId="4" fontId="21" fillId="32" borderId="9" applyNumberFormat="0" applyProtection="0">
      <alignment horizontal="left" vertical="center" indent="1"/>
    </xf>
    <xf numFmtId="4" fontId="25" fillId="34" borderId="6" applyNumberFormat="0" applyProtection="0">
      <alignment horizontal="right" vertical="center"/>
    </xf>
    <xf numFmtId="4" fontId="29" fillId="34" borderId="6" applyNumberFormat="0" applyProtection="0">
      <alignment horizontal="right" vertical="center"/>
    </xf>
    <xf numFmtId="4" fontId="21" fillId="32" borderId="6" applyNumberFormat="0" applyProtection="0">
      <alignment horizontal="left" vertical="center" indent="1"/>
    </xf>
    <xf numFmtId="4" fontId="32" fillId="33" borderId="7">
      <alignment vertical="center"/>
    </xf>
    <xf numFmtId="4" fontId="33" fillId="33" borderId="7">
      <alignment vertical="center"/>
    </xf>
    <xf numFmtId="4" fontId="23" fillId="21" borderId="7">
      <alignment vertical="center"/>
    </xf>
    <xf numFmtId="4" fontId="23" fillId="22" borderId="7">
      <alignment vertical="center"/>
    </xf>
    <xf numFmtId="4" fontId="24" fillId="22" borderId="7">
      <alignment vertical="center"/>
    </xf>
    <xf numFmtId="4" fontId="34" fillId="35" borderId="9" applyNumberFormat="0" applyProtection="0">
      <alignment horizontal="left" vertical="center" indent="1"/>
    </xf>
    <xf numFmtId="4" fontId="35" fillId="34" borderId="6" applyNumberFormat="0" applyProtection="0">
      <alignment horizontal="right" vertical="center"/>
    </xf>
    <xf numFmtId="0" fontId="36" fillId="0" borderId="0" applyNumberFormat="0" applyFill="0" applyBorder="0" applyAlignment="0" applyProtection="0"/>
    <xf numFmtId="0" fontId="1" fillId="0" borderId="0"/>
    <xf numFmtId="171" fontId="6" fillId="0" borderId="0"/>
    <xf numFmtId="184" fontId="1"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7" fontId="1" fillId="0" borderId="0" applyFont="0" applyFill="0" applyBorder="0" applyAlignment="0" applyProtection="0"/>
    <xf numFmtId="188" fontId="14" fillId="0" borderId="0" applyFont="0" applyFill="0" applyBorder="0" applyAlignment="0" applyProtection="0"/>
    <xf numFmtId="189" fontId="14" fillId="0" borderId="0" applyFont="0" applyFill="0" applyBorder="0" applyAlignment="0" applyProtection="0"/>
    <xf numFmtId="171" fontId="1" fillId="0" borderId="10" applyNumberFormat="0" applyAlignment="0"/>
    <xf numFmtId="171" fontId="1" fillId="0" borderId="11" applyNumberFormat="0" applyAlignment="0"/>
    <xf numFmtId="171" fontId="1" fillId="0" borderId="12" applyNumberFormat="0" applyAlignment="0">
      <alignment horizontal="center"/>
    </xf>
    <xf numFmtId="171" fontId="2" fillId="36" borderId="0" applyBorder="0">
      <alignment horizontal="center"/>
    </xf>
    <xf numFmtId="171" fontId="1" fillId="20" borderId="0" applyBorder="0"/>
    <xf numFmtId="171" fontId="1" fillId="0" borderId="0" applyBorder="0"/>
    <xf numFmtId="169" fontId="2" fillId="26" borderId="0" applyBorder="0"/>
    <xf numFmtId="171" fontId="1" fillId="37" borderId="0" applyBorder="0"/>
    <xf numFmtId="171" fontId="1" fillId="38" borderId="0" applyBorder="0"/>
    <xf numFmtId="171" fontId="1" fillId="37" borderId="0" applyBorder="0">
      <alignment wrapText="1"/>
    </xf>
    <xf numFmtId="169" fontId="2" fillId="38" borderId="0" applyBorder="0"/>
    <xf numFmtId="169" fontId="2" fillId="24" borderId="0" applyBorder="0"/>
    <xf numFmtId="169" fontId="1" fillId="37" borderId="0" applyBorder="0"/>
    <xf numFmtId="171" fontId="1" fillId="39" borderId="0" applyBorder="0"/>
    <xf numFmtId="169" fontId="1" fillId="27" borderId="0" applyBorder="0"/>
    <xf numFmtId="171" fontId="1" fillId="40" borderId="0" applyBorder="0"/>
    <xf numFmtId="171" fontId="37" fillId="41" borderId="0" applyBorder="0"/>
    <xf numFmtId="171" fontId="2" fillId="24" borderId="0" applyNumberFormat="0" applyBorder="0" applyAlignment="0"/>
    <xf numFmtId="171" fontId="2" fillId="24" borderId="0" applyNumberFormat="0" applyBorder="0" applyAlignment="0"/>
    <xf numFmtId="171" fontId="2" fillId="38" borderId="0" applyNumberFormat="0" applyBorder="0" applyAlignment="0"/>
    <xf numFmtId="171" fontId="2" fillId="37" borderId="0" applyNumberFormat="0" applyBorder="0" applyAlignment="0"/>
    <xf numFmtId="171" fontId="2" fillId="42" borderId="0" applyNumberFormat="0" applyBorder="0" applyAlignment="0"/>
    <xf numFmtId="171" fontId="2" fillId="43" borderId="0" applyNumberFormat="0" applyBorder="0" applyAlignment="0"/>
    <xf numFmtId="171" fontId="2" fillId="36" borderId="0" applyNumberFormat="0" applyBorder="0" applyAlignment="0"/>
    <xf numFmtId="1" fontId="2" fillId="28" borderId="5" applyNumberFormat="0" applyAlignment="0">
      <alignment horizontal="center"/>
    </xf>
    <xf numFmtId="1" fontId="2" fillId="32" borderId="5" applyNumberFormat="0" applyAlignment="0">
      <alignment horizontal="left"/>
    </xf>
    <xf numFmtId="171" fontId="2" fillId="32" borderId="5" applyNumberFormat="0" applyAlignment="0"/>
    <xf numFmtId="0" fontId="1" fillId="0" borderId="0"/>
    <xf numFmtId="9" fontId="1" fillId="0" borderId="0" applyFont="0" applyFill="0" applyBorder="0" applyAlignment="0" applyProtection="0"/>
  </cellStyleXfs>
  <cellXfs count="185">
    <xf numFmtId="0" fontId="0" fillId="0" borderId="0" xfId="0"/>
    <xf numFmtId="0" fontId="0" fillId="0" borderId="16" xfId="97" applyFont="1" applyBorder="1" applyAlignment="1" applyProtection="1">
      <alignment vertical="center" wrapText="1"/>
      <protection locked="0"/>
    </xf>
    <xf numFmtId="0" fontId="43" fillId="0" borderId="0" xfId="0" applyFont="1" applyAlignment="1">
      <alignment vertical="center"/>
    </xf>
    <xf numFmtId="0" fontId="27" fillId="0" borderId="0" xfId="0" applyFont="1" applyAlignment="1">
      <alignment horizontal="center" vertical="center"/>
    </xf>
    <xf numFmtId="0" fontId="2" fillId="0" borderId="16" xfId="97" applyFont="1" applyBorder="1" applyAlignment="1" applyProtection="1">
      <alignment vertical="center" wrapText="1"/>
      <protection locked="0"/>
    </xf>
    <xf numFmtId="0" fontId="41" fillId="0" borderId="0" xfId="0" applyFont="1" applyAlignment="1" applyProtection="1">
      <alignment vertical="center"/>
      <protection locked="0"/>
    </xf>
    <xf numFmtId="0" fontId="0" fillId="0" borderId="0" xfId="80" applyFont="1" applyAlignment="1" applyProtection="1">
      <alignment horizontal="center" vertical="center" wrapText="1"/>
      <protection locked="0"/>
    </xf>
    <xf numFmtId="0" fontId="0" fillId="0" borderId="0" xfId="80" applyFont="1" applyAlignment="1" applyProtection="1">
      <alignment vertical="center" wrapText="1"/>
      <protection locked="0"/>
    </xf>
    <xf numFmtId="41" fontId="0" fillId="0" borderId="0" xfId="80" applyNumberFormat="1" applyFont="1" applyAlignment="1" applyProtection="1">
      <alignment vertical="center"/>
      <protection locked="0"/>
    </xf>
    <xf numFmtId="0" fontId="0" fillId="0" borderId="0" xfId="80" applyFont="1" applyAlignment="1" applyProtection="1">
      <alignment vertical="center"/>
      <protection locked="0"/>
    </xf>
    <xf numFmtId="0" fontId="2" fillId="0" borderId="0" xfId="80" applyFont="1" applyAlignment="1" applyProtection="1">
      <alignment horizontal="center" vertical="center" wrapText="1"/>
      <protection locked="0"/>
    </xf>
    <xf numFmtId="0" fontId="2" fillId="0" borderId="0" xfId="80" applyFont="1" applyAlignment="1" applyProtection="1">
      <alignment vertical="center" wrapText="1"/>
      <protection locked="0"/>
    </xf>
    <xf numFmtId="0" fontId="2" fillId="0" borderId="0" xfId="80" applyFont="1" applyAlignment="1" applyProtection="1">
      <alignment vertical="center"/>
      <protection locked="0"/>
    </xf>
    <xf numFmtId="0" fontId="2" fillId="0" borderId="16" xfId="80" applyFont="1" applyBorder="1" applyAlignment="1" applyProtection="1">
      <alignment vertical="center"/>
      <protection locked="0"/>
    </xf>
    <xf numFmtId="0" fontId="2" fillId="0" borderId="16" xfId="80" applyFont="1" applyBorder="1" applyAlignment="1" applyProtection="1">
      <alignment horizontal="center" vertical="center" wrapText="1"/>
      <protection locked="0"/>
    </xf>
    <xf numFmtId="9" fontId="2" fillId="0" borderId="0" xfId="187" applyFont="1" applyFill="1" applyBorder="1" applyAlignment="1" applyProtection="1">
      <alignment vertical="center" wrapText="1"/>
      <protection locked="0"/>
    </xf>
    <xf numFmtId="41" fontId="3" fillId="0" borderId="0" xfId="80" applyNumberFormat="1" applyFont="1" applyAlignment="1" applyProtection="1">
      <alignment horizontal="center" vertical="center"/>
      <protection locked="0"/>
    </xf>
    <xf numFmtId="41" fontId="0" fillId="0" borderId="17" xfId="80" applyNumberFormat="1" applyFont="1" applyBorder="1" applyAlignment="1" applyProtection="1">
      <alignment vertical="center"/>
      <protection locked="0"/>
    </xf>
    <xf numFmtId="0" fontId="0" fillId="0" borderId="16" xfId="80" applyFont="1" applyBorder="1" applyAlignment="1" applyProtection="1">
      <alignment vertical="center"/>
      <protection locked="0"/>
    </xf>
    <xf numFmtId="0" fontId="0" fillId="0" borderId="16" xfId="80" applyFont="1" applyBorder="1" applyAlignment="1" applyProtection="1">
      <alignment horizontal="center" vertical="center" wrapText="1"/>
      <protection locked="0"/>
    </xf>
    <xf numFmtId="9" fontId="0" fillId="0" borderId="0" xfId="187" applyFont="1" applyFill="1" applyBorder="1" applyAlignment="1" applyProtection="1">
      <alignment horizontal="center" vertical="center" wrapText="1"/>
      <protection locked="0"/>
    </xf>
    <xf numFmtId="41" fontId="0" fillId="0" borderId="0" xfId="55" applyNumberFormat="1" applyFont="1" applyFill="1" applyBorder="1" applyAlignment="1" applyProtection="1">
      <alignment vertical="center"/>
      <protection locked="0"/>
    </xf>
    <xf numFmtId="41" fontId="0" fillId="0" borderId="17" xfId="80" applyNumberFormat="1" applyFont="1" applyBorder="1" applyAlignment="1" applyProtection="1">
      <alignment horizontal="right" vertical="center"/>
      <protection locked="0"/>
    </xf>
    <xf numFmtId="41" fontId="2" fillId="0" borderId="0" xfId="80" applyNumberFormat="1" applyFont="1" applyAlignment="1" applyProtection="1">
      <alignment vertical="center"/>
      <protection locked="0"/>
    </xf>
    <xf numFmtId="41" fontId="2" fillId="0" borderId="17" xfId="80" applyNumberFormat="1" applyFont="1" applyBorder="1" applyAlignment="1" applyProtection="1">
      <alignment vertical="center"/>
      <protection locked="0"/>
    </xf>
    <xf numFmtId="41" fontId="0" fillId="0" borderId="0" xfId="80" applyNumberFormat="1" applyFont="1" applyAlignment="1" applyProtection="1">
      <alignment horizontal="center" vertical="center"/>
      <protection locked="0"/>
    </xf>
    <xf numFmtId="41" fontId="2" fillId="0" borderId="17" xfId="80" applyNumberFormat="1" applyFont="1" applyBorder="1" applyAlignment="1" applyProtection="1">
      <alignment horizontal="right" vertical="center"/>
      <protection locked="0"/>
    </xf>
    <xf numFmtId="0" fontId="2" fillId="0" borderId="16" xfId="80" applyFont="1" applyBorder="1" applyAlignment="1" applyProtection="1">
      <alignment horizontal="left" vertical="center"/>
      <protection locked="0"/>
    </xf>
    <xf numFmtId="0" fontId="0" fillId="0" borderId="16" xfId="80" applyFont="1" applyBorder="1" applyAlignment="1" applyProtection="1">
      <alignment horizontal="left" vertical="center"/>
      <protection locked="0"/>
    </xf>
    <xf numFmtId="1" fontId="0" fillId="0" borderId="0" xfId="80" applyNumberFormat="1" applyFont="1" applyAlignment="1" applyProtection="1">
      <alignment horizontal="center" vertical="center" wrapText="1"/>
      <protection locked="0"/>
    </xf>
    <xf numFmtId="0" fontId="42" fillId="0" borderId="0" xfId="80" applyFont="1" applyAlignment="1" applyProtection="1">
      <alignment vertical="center"/>
      <protection locked="0"/>
    </xf>
    <xf numFmtId="0" fontId="0" fillId="0" borderId="0" xfId="80" applyFont="1" applyAlignment="1" applyProtection="1">
      <alignment horizontal="center" vertical="center"/>
      <protection locked="0"/>
    </xf>
    <xf numFmtId="0" fontId="2" fillId="0" borderId="16" xfId="80" applyFont="1" applyBorder="1" applyAlignment="1" applyProtection="1">
      <alignment horizontal="center" wrapText="1"/>
      <protection locked="0"/>
    </xf>
    <xf numFmtId="9" fontId="2" fillId="0" borderId="0" xfId="187" applyFont="1" applyFill="1" applyBorder="1" applyAlignment="1" applyProtection="1">
      <alignment wrapText="1"/>
      <protection locked="0"/>
    </xf>
    <xf numFmtId="41" fontId="3" fillId="0" borderId="0" xfId="80" applyNumberFormat="1" applyFont="1" applyAlignment="1" applyProtection="1">
      <alignment horizontal="center"/>
      <protection locked="0"/>
    </xf>
    <xf numFmtId="41" fontId="0" fillId="0" borderId="17" xfId="80" applyNumberFormat="1" applyFont="1" applyBorder="1" applyProtection="1">
      <protection locked="0"/>
    </xf>
    <xf numFmtId="0" fontId="0" fillId="0" borderId="16" xfId="80" applyFont="1" applyBorder="1" applyAlignment="1" applyProtection="1">
      <alignment horizontal="center" wrapText="1"/>
      <protection locked="0"/>
    </xf>
    <xf numFmtId="41" fontId="0" fillId="0" borderId="17" xfId="80" applyNumberFormat="1" applyFont="1" applyBorder="1" applyAlignment="1" applyProtection="1">
      <alignment horizontal="right"/>
      <protection locked="0"/>
    </xf>
    <xf numFmtId="0" fontId="2" fillId="0" borderId="0" xfId="80" applyFont="1" applyAlignment="1" applyProtection="1">
      <alignment wrapText="1"/>
      <protection locked="0"/>
    </xf>
    <xf numFmtId="41" fontId="2" fillId="0" borderId="17" xfId="80" applyNumberFormat="1" applyFont="1" applyBorder="1" applyProtection="1">
      <protection locked="0"/>
    </xf>
    <xf numFmtId="0" fontId="0" fillId="0" borderId="0" xfId="80" applyFont="1" applyAlignment="1" applyProtection="1">
      <alignment wrapText="1"/>
      <protection locked="0"/>
    </xf>
    <xf numFmtId="9" fontId="2" fillId="0" borderId="0" xfId="187" applyFont="1" applyFill="1" applyBorder="1" applyAlignment="1" applyProtection="1">
      <alignment horizontal="center" vertical="center" wrapText="1"/>
      <protection locked="0"/>
    </xf>
    <xf numFmtId="41" fontId="2" fillId="0" borderId="0" xfId="80" applyNumberFormat="1" applyFont="1" applyAlignment="1" applyProtection="1">
      <alignment horizontal="center" vertical="center"/>
      <protection locked="0"/>
    </xf>
    <xf numFmtId="41" fontId="2" fillId="0" borderId="17" xfId="80" applyNumberFormat="1" applyFont="1" applyBorder="1" applyAlignment="1" applyProtection="1">
      <alignment horizontal="right"/>
      <protection locked="0"/>
    </xf>
    <xf numFmtId="1" fontId="0" fillId="0" borderId="16" xfId="80" applyNumberFormat="1" applyFont="1" applyBorder="1" applyAlignment="1" applyProtection="1">
      <alignment horizontal="center" wrapText="1"/>
      <protection locked="0"/>
    </xf>
    <xf numFmtId="1" fontId="0" fillId="0" borderId="16" xfId="80" applyNumberFormat="1" applyFont="1" applyBorder="1" applyAlignment="1" applyProtection="1">
      <alignment horizontal="center" vertical="center"/>
      <protection locked="0"/>
    </xf>
    <xf numFmtId="41" fontId="2" fillId="0" borderId="0" xfId="80" applyNumberFormat="1" applyFont="1" applyProtection="1">
      <protection locked="0"/>
    </xf>
    <xf numFmtId="0" fontId="27" fillId="0" borderId="16" xfId="0" applyFont="1" applyBorder="1" applyAlignment="1">
      <alignment horizontal="center" vertical="center"/>
    </xf>
    <xf numFmtId="0" fontId="27" fillId="0" borderId="19" xfId="0" applyFont="1" applyBorder="1" applyAlignment="1">
      <alignment horizontal="center" vertical="center"/>
    </xf>
    <xf numFmtId="0" fontId="44" fillId="0" borderId="21"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23" xfId="0" applyFont="1" applyBorder="1" applyAlignment="1">
      <alignment horizontal="center" vertical="center" wrapText="1"/>
    </xf>
    <xf numFmtId="0" fontId="27" fillId="0" borderId="11" xfId="0" applyFont="1" applyBorder="1" applyAlignment="1">
      <alignment horizontal="center" vertical="center"/>
    </xf>
    <xf numFmtId="0" fontId="27" fillId="0" borderId="17" xfId="0" applyFont="1" applyBorder="1" applyAlignment="1">
      <alignment horizontal="center" vertical="center"/>
    </xf>
    <xf numFmtId="0" fontId="45" fillId="0" borderId="18" xfId="0" applyFont="1" applyBorder="1" applyAlignment="1">
      <alignment horizontal="center" vertical="center"/>
    </xf>
    <xf numFmtId="0" fontId="27" fillId="0" borderId="10" xfId="0" applyFont="1" applyBorder="1" applyAlignment="1">
      <alignment horizontal="center" vertical="center"/>
    </xf>
    <xf numFmtId="0" fontId="45" fillId="0" borderId="10" xfId="0" applyFont="1" applyBorder="1" applyAlignment="1">
      <alignment horizontal="center" vertical="center"/>
    </xf>
    <xf numFmtId="0" fontId="45" fillId="0" borderId="20" xfId="0" applyFont="1" applyBorder="1" applyAlignment="1">
      <alignment horizontal="center" vertical="center"/>
    </xf>
    <xf numFmtId="0" fontId="2" fillId="0" borderId="0" xfId="0" applyFont="1"/>
    <xf numFmtId="42" fontId="0" fillId="0" borderId="0" xfId="0" applyNumberFormat="1"/>
    <xf numFmtId="42" fontId="44" fillId="0" borderId="5" xfId="0" applyNumberFormat="1" applyFont="1" applyBorder="1" applyAlignment="1">
      <alignment horizontal="center" vertical="center" wrapText="1"/>
    </xf>
    <xf numFmtId="42" fontId="27" fillId="0" borderId="11" xfId="0" applyNumberFormat="1" applyFont="1" applyBorder="1" applyAlignment="1">
      <alignment horizontal="center" vertical="center"/>
    </xf>
    <xf numFmtId="42" fontId="45" fillId="0" borderId="10" xfId="0" applyNumberFormat="1" applyFont="1" applyBorder="1" applyAlignment="1">
      <alignment horizontal="center" vertical="center"/>
    </xf>
    <xf numFmtId="0" fontId="41" fillId="0" borderId="0" xfId="0" applyFont="1" applyAlignment="1" applyProtection="1">
      <alignment vertical="center" wrapText="1"/>
      <protection locked="0"/>
    </xf>
    <xf numFmtId="0" fontId="46" fillId="0" borderId="0" xfId="80" applyFont="1" applyAlignment="1" applyProtection="1">
      <alignment horizontal="center" vertical="center"/>
      <protection locked="0"/>
    </xf>
    <xf numFmtId="0" fontId="2" fillId="0" borderId="11" xfId="80" applyFont="1" applyBorder="1" applyAlignment="1" applyProtection="1">
      <alignment vertical="center"/>
      <protection locked="0"/>
    </xf>
    <xf numFmtId="0" fontId="0" fillId="0" borderId="11" xfId="80" applyFont="1" applyBorder="1" applyAlignment="1" applyProtection="1">
      <alignment vertical="center"/>
      <protection locked="0"/>
    </xf>
    <xf numFmtId="0" fontId="47" fillId="0" borderId="16" xfId="80" applyFont="1" applyBorder="1" applyAlignment="1" applyProtection="1">
      <alignment horizontal="right" vertical="center"/>
      <protection locked="0"/>
    </xf>
    <xf numFmtId="0" fontId="47" fillId="0" borderId="16" xfId="97" applyFont="1" applyBorder="1" applyAlignment="1" applyProtection="1">
      <alignment horizontal="right" vertical="center" wrapText="1"/>
      <protection locked="0"/>
    </xf>
    <xf numFmtId="41" fontId="2" fillId="0" borderId="10" xfId="80" applyNumberFormat="1" applyFont="1" applyBorder="1" applyAlignment="1" applyProtection="1">
      <alignment vertical="center"/>
      <protection locked="0"/>
    </xf>
    <xf numFmtId="169" fontId="2" fillId="0" borderId="18" xfId="44" applyNumberFormat="1" applyFont="1" applyFill="1" applyBorder="1" applyAlignment="1" applyProtection="1">
      <alignment horizontal="right" vertical="center"/>
      <protection locked="0"/>
    </xf>
    <xf numFmtId="0" fontId="40" fillId="46" borderId="12" xfId="80" applyFont="1" applyFill="1" applyBorder="1" applyAlignment="1" applyProtection="1">
      <alignment horizontal="center" vertical="center" wrapText="1"/>
      <protection locked="0"/>
    </xf>
    <xf numFmtId="0" fontId="40" fillId="46" borderId="12" xfId="80" applyFont="1" applyFill="1" applyBorder="1" applyAlignment="1" applyProtection="1">
      <alignment horizontal="center" vertical="center"/>
      <protection locked="0"/>
    </xf>
    <xf numFmtId="0" fontId="40" fillId="46" borderId="14" xfId="80" applyFont="1" applyFill="1" applyBorder="1" applyAlignment="1" applyProtection="1">
      <alignment horizontal="center" vertical="center" wrapText="1"/>
      <protection locked="0"/>
    </xf>
    <xf numFmtId="0" fontId="40" fillId="46" borderId="13" xfId="80" applyFont="1" applyFill="1" applyBorder="1" applyAlignment="1" applyProtection="1">
      <alignment horizontal="centerContinuous" vertical="center" wrapText="1"/>
      <protection locked="0"/>
    </xf>
    <xf numFmtId="0" fontId="40" fillId="46" borderId="15" xfId="80" applyFont="1" applyFill="1" applyBorder="1" applyAlignment="1" applyProtection="1">
      <alignment horizontal="center" vertical="center"/>
      <protection locked="0"/>
    </xf>
    <xf numFmtId="0" fontId="1" fillId="0" borderId="0" xfId="80" applyAlignment="1">
      <alignment vertical="center"/>
    </xf>
    <xf numFmtId="0" fontId="1" fillId="0" borderId="0" xfId="80" applyAlignment="1">
      <alignment vertical="center" wrapText="1"/>
    </xf>
    <xf numFmtId="41" fontId="1" fillId="0" borderId="0" xfId="80" applyNumberFormat="1" applyAlignment="1">
      <alignment vertical="center"/>
    </xf>
    <xf numFmtId="0" fontId="2"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49" fillId="0" borderId="0" xfId="80" applyFont="1" applyAlignment="1" applyProtection="1">
      <alignment horizontal="left" vertical="center"/>
      <protection locked="0"/>
    </xf>
    <xf numFmtId="0" fontId="51" fillId="46" borderId="21" xfId="0" applyFont="1" applyFill="1" applyBorder="1" applyAlignment="1">
      <alignment horizontal="centerContinuous" vertical="center"/>
    </xf>
    <xf numFmtId="0" fontId="51" fillId="46" borderId="23" xfId="0" applyFont="1" applyFill="1" applyBorder="1" applyAlignment="1">
      <alignment horizontal="centerContinuous" vertical="center" wrapText="1"/>
    </xf>
    <xf numFmtId="0" fontId="51" fillId="0" borderId="0" xfId="0" applyFont="1" applyAlignment="1">
      <alignment vertical="center"/>
    </xf>
    <xf numFmtId="0" fontId="2" fillId="48" borderId="16" xfId="0" applyFont="1" applyFill="1" applyBorder="1" applyAlignment="1">
      <alignment vertical="center"/>
    </xf>
    <xf numFmtId="0" fontId="2" fillId="48" borderId="17" xfId="0" applyFont="1" applyFill="1" applyBorder="1" applyAlignment="1">
      <alignment vertical="center" wrapText="1"/>
    </xf>
    <xf numFmtId="0" fontId="48" fillId="48" borderId="16" xfId="0" applyFont="1" applyFill="1" applyBorder="1" applyAlignment="1">
      <alignment horizontal="right" vertical="center"/>
    </xf>
    <xf numFmtId="0" fontId="0" fillId="48" borderId="17" xfId="0" applyFill="1" applyBorder="1" applyAlignment="1">
      <alignment vertical="center" wrapText="1"/>
    </xf>
    <xf numFmtId="0" fontId="52" fillId="48" borderId="16" xfId="0" applyFont="1" applyFill="1" applyBorder="1" applyAlignment="1">
      <alignment vertical="center"/>
    </xf>
    <xf numFmtId="0" fontId="0" fillId="48" borderId="17" xfId="0" applyFill="1" applyBorder="1" applyAlignment="1">
      <alignment horizontal="left" vertical="center" wrapText="1" indent="3"/>
    </xf>
    <xf numFmtId="41" fontId="2" fillId="0" borderId="0" xfId="80" applyNumberFormat="1" applyFont="1" applyAlignment="1" applyProtection="1">
      <alignment horizontal="right" vertical="center"/>
      <protection locked="0"/>
    </xf>
    <xf numFmtId="41" fontId="1" fillId="0" borderId="11" xfId="97" applyNumberFormat="1" applyFont="1" applyBorder="1" applyAlignment="1" applyProtection="1">
      <alignment vertical="center" wrapText="1"/>
      <protection locked="0"/>
    </xf>
    <xf numFmtId="41" fontId="1" fillId="0" borderId="16" xfId="97" applyNumberFormat="1" applyFont="1" applyBorder="1" applyAlignment="1" applyProtection="1">
      <alignment vertical="center" wrapText="1"/>
      <protection locked="0"/>
    </xf>
    <xf numFmtId="41" fontId="1" fillId="47" borderId="17" xfId="80" applyNumberFormat="1" applyFill="1" applyBorder="1" applyAlignment="1">
      <alignment vertical="center"/>
    </xf>
    <xf numFmtId="41" fontId="1" fillId="0" borderId="11" xfId="80" applyNumberFormat="1" applyBorder="1" applyAlignment="1" applyProtection="1">
      <alignment horizontal="left" vertical="center" wrapText="1"/>
      <protection locked="0"/>
    </xf>
    <xf numFmtId="41" fontId="1" fillId="0" borderId="16" xfId="80" applyNumberFormat="1" applyBorder="1" applyAlignment="1" applyProtection="1">
      <alignment horizontal="left" vertical="center" wrapText="1"/>
      <protection locked="0"/>
    </xf>
    <xf numFmtId="41" fontId="1" fillId="0" borderId="11" xfId="80" applyNumberFormat="1" applyBorder="1" applyAlignment="1" applyProtection="1">
      <alignment vertical="center" wrapText="1"/>
      <protection locked="0"/>
    </xf>
    <xf numFmtId="41" fontId="1" fillId="0" borderId="16" xfId="80" applyNumberFormat="1" applyBorder="1" applyAlignment="1" applyProtection="1">
      <alignment vertical="center" wrapText="1"/>
      <protection locked="0"/>
    </xf>
    <xf numFmtId="0" fontId="1" fillId="0" borderId="16" xfId="97" applyFont="1" applyBorder="1" applyAlignment="1" applyProtection="1">
      <alignment vertical="center" wrapText="1"/>
      <protection locked="0"/>
    </xf>
    <xf numFmtId="0" fontId="1" fillId="0" borderId="16" xfId="80" applyBorder="1" applyAlignment="1" applyProtection="1">
      <alignment horizontal="center" vertical="center" wrapText="1"/>
      <protection locked="0"/>
    </xf>
    <xf numFmtId="9" fontId="1" fillId="0" borderId="0" xfId="187" applyFont="1" applyFill="1" applyBorder="1" applyAlignment="1" applyProtection="1">
      <alignment horizontal="center" vertical="center" wrapText="1"/>
      <protection locked="0"/>
    </xf>
    <xf numFmtId="41" fontId="1" fillId="0" borderId="0" xfId="80" applyNumberFormat="1" applyAlignment="1" applyProtection="1">
      <alignment horizontal="center" vertical="center"/>
      <protection locked="0"/>
    </xf>
    <xf numFmtId="41" fontId="1" fillId="0" borderId="17" xfId="80" applyNumberFormat="1" applyBorder="1" applyAlignment="1" applyProtection="1">
      <alignment horizontal="right" vertical="center"/>
      <protection locked="0"/>
    </xf>
    <xf numFmtId="0" fontId="1" fillId="0" borderId="16" xfId="80" applyBorder="1" applyAlignment="1" applyProtection="1">
      <alignment horizontal="center" wrapText="1"/>
      <protection locked="0"/>
    </xf>
    <xf numFmtId="0" fontId="1" fillId="0" borderId="0" xfId="80" applyAlignment="1" applyProtection="1">
      <alignment wrapText="1"/>
      <protection locked="0"/>
    </xf>
    <xf numFmtId="0" fontId="1" fillId="0" borderId="0" xfId="80" applyAlignment="1" applyProtection="1">
      <alignment vertical="center"/>
      <protection locked="0"/>
    </xf>
    <xf numFmtId="41" fontId="0" fillId="0" borderId="0" xfId="80" applyNumberFormat="1" applyFont="1" applyProtection="1">
      <protection locked="0"/>
    </xf>
    <xf numFmtId="41" fontId="0" fillId="0" borderId="0" xfId="80" applyNumberFormat="1" applyFont="1" applyAlignment="1" applyProtection="1">
      <alignment horizontal="right"/>
      <protection locked="0"/>
    </xf>
    <xf numFmtId="41" fontId="0" fillId="0" borderId="0" xfId="80" applyNumberFormat="1" applyFont="1" applyAlignment="1" applyProtection="1">
      <alignment horizontal="right" vertical="center"/>
      <protection locked="0"/>
    </xf>
    <xf numFmtId="41" fontId="2" fillId="0" borderId="0" xfId="80" applyNumberFormat="1" applyFont="1" applyAlignment="1" applyProtection="1">
      <alignment horizontal="right"/>
      <protection locked="0"/>
    </xf>
    <xf numFmtId="41" fontId="1" fillId="0" borderId="0" xfId="80" applyNumberFormat="1" applyAlignment="1" applyProtection="1">
      <alignment horizontal="right" vertical="center"/>
      <protection locked="0"/>
    </xf>
    <xf numFmtId="41" fontId="1" fillId="0" borderId="17" xfId="80" applyNumberFormat="1" applyBorder="1" applyAlignment="1" applyProtection="1">
      <alignment vertical="center" wrapText="1"/>
      <protection locked="0"/>
    </xf>
    <xf numFmtId="41" fontId="1" fillId="0" borderId="17" xfId="97" applyNumberFormat="1" applyFont="1" applyBorder="1" applyAlignment="1" applyProtection="1">
      <alignment vertical="center" wrapText="1"/>
      <protection locked="0"/>
    </xf>
    <xf numFmtId="41" fontId="1" fillId="0" borderId="17" xfId="80" applyNumberFormat="1" applyBorder="1" applyAlignment="1" applyProtection="1">
      <alignment horizontal="left" vertical="center" wrapText="1"/>
      <protection locked="0"/>
    </xf>
    <xf numFmtId="0" fontId="2" fillId="0" borderId="11" xfId="97" applyFont="1" applyBorder="1" applyAlignment="1" applyProtection="1">
      <alignment vertical="center" wrapText="1"/>
      <protection locked="0"/>
    </xf>
    <xf numFmtId="0" fontId="2" fillId="48" borderId="13" xfId="0" applyFont="1" applyFill="1" applyBorder="1" applyAlignment="1">
      <alignment vertical="center"/>
    </xf>
    <xf numFmtId="0" fontId="2" fillId="48" borderId="15" xfId="0" applyFont="1" applyFill="1" applyBorder="1" applyAlignment="1">
      <alignment vertical="center" wrapText="1"/>
    </xf>
    <xf numFmtId="0" fontId="2" fillId="48" borderId="18" xfId="0" applyFont="1" applyFill="1" applyBorder="1" applyAlignment="1">
      <alignment vertical="center"/>
    </xf>
    <xf numFmtId="0" fontId="0" fillId="48" borderId="20" xfId="0" applyFill="1" applyBorder="1" applyAlignment="1">
      <alignment vertical="center" wrapText="1"/>
    </xf>
    <xf numFmtId="0" fontId="2" fillId="0" borderId="11" xfId="80" applyFont="1" applyBorder="1" applyAlignment="1" applyProtection="1">
      <alignment horizontal="left" vertical="center"/>
      <protection locked="0"/>
    </xf>
    <xf numFmtId="0" fontId="48" fillId="48" borderId="16" xfId="0" applyFont="1" applyFill="1" applyBorder="1" applyAlignment="1">
      <alignment horizontal="right" vertical="top"/>
    </xf>
    <xf numFmtId="0" fontId="0" fillId="48" borderId="17" xfId="80" applyFont="1" applyFill="1" applyBorder="1" applyAlignment="1">
      <alignment vertical="top" wrapText="1"/>
    </xf>
    <xf numFmtId="0" fontId="40" fillId="46" borderId="11" xfId="80" applyFont="1" applyFill="1" applyBorder="1" applyAlignment="1" applyProtection="1">
      <alignment horizontal="center" vertical="center"/>
      <protection locked="0"/>
    </xf>
    <xf numFmtId="0" fontId="40" fillId="46" borderId="0" xfId="80" applyFont="1" applyFill="1" applyAlignment="1" applyProtection="1">
      <alignment horizontal="center" vertical="center" wrapText="1"/>
      <protection locked="0"/>
    </xf>
    <xf numFmtId="0" fontId="40" fillId="0" borderId="0" xfId="80" applyFont="1" applyAlignment="1" applyProtection="1">
      <alignment vertical="center"/>
      <protection locked="0"/>
    </xf>
    <xf numFmtId="0" fontId="40" fillId="46" borderId="18" xfId="80" applyFont="1" applyFill="1" applyBorder="1" applyAlignment="1" applyProtection="1">
      <alignment horizontal="center" vertical="center" wrapText="1"/>
      <protection locked="0"/>
    </xf>
    <xf numFmtId="0" fontId="40" fillId="46" borderId="19" xfId="80" applyFont="1" applyFill="1" applyBorder="1" applyAlignment="1" applyProtection="1">
      <alignment horizontal="center" vertical="center" wrapText="1"/>
      <protection locked="0"/>
    </xf>
    <xf numFmtId="41" fontId="40" fillId="46" borderId="19" xfId="80" applyNumberFormat="1" applyFont="1" applyFill="1" applyBorder="1" applyAlignment="1" applyProtection="1">
      <alignment horizontal="center" vertical="center"/>
      <protection locked="0"/>
    </xf>
    <xf numFmtId="0" fontId="40" fillId="46" borderId="20" xfId="80" applyFont="1" applyFill="1" applyBorder="1" applyAlignment="1" applyProtection="1">
      <alignment horizontal="center" vertical="center"/>
      <protection locked="0"/>
    </xf>
    <xf numFmtId="0" fontId="0" fillId="0" borderId="0" xfId="80" applyFont="1" applyAlignment="1">
      <alignment vertical="center"/>
    </xf>
    <xf numFmtId="0" fontId="40" fillId="46" borderId="12" xfId="80" applyFont="1" applyFill="1" applyBorder="1" applyAlignment="1">
      <alignment horizontal="center" vertical="center"/>
    </xf>
    <xf numFmtId="0" fontId="40" fillId="46" borderId="11" xfId="80" applyFont="1" applyFill="1" applyBorder="1" applyAlignment="1" applyProtection="1">
      <alignment horizontal="center" vertical="center" wrapText="1"/>
      <protection locked="0"/>
    </xf>
    <xf numFmtId="0" fontId="40" fillId="46" borderId="11" xfId="80" applyFont="1" applyFill="1" applyBorder="1" applyAlignment="1" applyProtection="1">
      <alignment vertical="center"/>
      <protection locked="0"/>
    </xf>
    <xf numFmtId="15" fontId="40" fillId="46" borderId="10" xfId="80" quotePrefix="1" applyNumberFormat="1" applyFont="1" applyFill="1" applyBorder="1" applyAlignment="1" applyProtection="1">
      <alignment horizontal="center" vertical="center" wrapText="1"/>
      <protection locked="0"/>
    </xf>
    <xf numFmtId="41" fontId="40" fillId="46" borderId="20" xfId="80" applyNumberFormat="1" applyFont="1" applyFill="1" applyBorder="1" applyAlignment="1" applyProtection="1">
      <alignment horizontal="center" vertical="center"/>
      <protection locked="0"/>
    </xf>
    <xf numFmtId="41" fontId="0" fillId="0" borderId="0" xfId="80" applyNumberFormat="1" applyFont="1" applyAlignment="1">
      <alignment vertical="center"/>
    </xf>
    <xf numFmtId="41" fontId="40" fillId="46" borderId="15" xfId="80" applyNumberFormat="1" applyFont="1" applyFill="1" applyBorder="1" applyAlignment="1">
      <alignment horizontal="center" vertical="center"/>
    </xf>
    <xf numFmtId="41" fontId="40" fillId="46" borderId="14" xfId="80" applyNumberFormat="1" applyFont="1" applyFill="1" applyBorder="1" applyAlignment="1">
      <alignment horizontal="centerContinuous" vertical="center"/>
    </xf>
    <xf numFmtId="41" fontId="40" fillId="46" borderId="17" xfId="80" applyNumberFormat="1" applyFont="1" applyFill="1" applyBorder="1" applyAlignment="1">
      <alignment horizontal="center" vertical="center"/>
    </xf>
    <xf numFmtId="41" fontId="40" fillId="46" borderId="0" xfId="80" applyNumberFormat="1" applyFont="1" applyFill="1" applyAlignment="1">
      <alignment horizontal="center" vertical="center"/>
    </xf>
    <xf numFmtId="41" fontId="40" fillId="46" borderId="20" xfId="80" applyNumberFormat="1" applyFont="1" applyFill="1" applyBorder="1" applyAlignment="1">
      <alignment horizontal="center" vertical="center"/>
    </xf>
    <xf numFmtId="41" fontId="40" fillId="46" borderId="19" xfId="80" applyNumberFormat="1" applyFont="1" applyFill="1" applyBorder="1" applyAlignment="1">
      <alignment horizontal="center" vertical="center"/>
    </xf>
    <xf numFmtId="41" fontId="2" fillId="47" borderId="10" xfId="80" applyNumberFormat="1" applyFont="1" applyFill="1" applyBorder="1" applyAlignment="1">
      <alignment vertical="center"/>
    </xf>
    <xf numFmtId="0" fontId="40" fillId="46" borderId="13" xfId="80" applyFont="1" applyFill="1" applyBorder="1" applyAlignment="1" applyProtection="1">
      <alignment horizontal="center" vertical="center"/>
      <protection locked="0"/>
    </xf>
    <xf numFmtId="0" fontId="40" fillId="46" borderId="14" xfId="0" applyFont="1" applyFill="1" applyBorder="1" applyAlignment="1" applyProtection="1">
      <alignment horizontal="centerContinuous" vertical="center" wrapText="1"/>
      <protection locked="0"/>
    </xf>
    <xf numFmtId="0" fontId="40" fillId="46" borderId="15" xfId="0" applyFont="1" applyFill="1" applyBorder="1" applyAlignment="1" applyProtection="1">
      <alignment horizontal="centerContinuous" vertical="center" wrapText="1"/>
      <protection locked="0"/>
    </xf>
    <xf numFmtId="0" fontId="40" fillId="46" borderId="14" xfId="80" applyFont="1" applyFill="1" applyBorder="1" applyAlignment="1" applyProtection="1">
      <alignment horizontal="centerContinuous" wrapText="1"/>
      <protection locked="0"/>
    </xf>
    <xf numFmtId="0" fontId="40" fillId="46" borderId="14" xfId="0" applyFont="1" applyFill="1" applyBorder="1" applyAlignment="1" applyProtection="1">
      <alignment horizontal="centerContinuous" wrapText="1"/>
      <protection locked="0"/>
    </xf>
    <xf numFmtId="0" fontId="40" fillId="46" borderId="13" xfId="80" applyFont="1" applyFill="1" applyBorder="1" applyAlignment="1" applyProtection="1">
      <alignment horizontal="centerContinuous" wrapText="1"/>
      <protection locked="0"/>
    </xf>
    <xf numFmtId="0" fontId="40" fillId="46" borderId="15" xfId="0" applyFont="1" applyFill="1" applyBorder="1" applyAlignment="1" applyProtection="1">
      <alignment horizontal="centerContinuous" wrapText="1"/>
      <protection locked="0"/>
    </xf>
    <xf numFmtId="0" fontId="40" fillId="46" borderId="18" xfId="80" applyFont="1" applyFill="1" applyBorder="1" applyAlignment="1" applyProtection="1">
      <alignment horizontal="center" vertical="center"/>
      <protection locked="0"/>
    </xf>
    <xf numFmtId="0" fontId="40" fillId="46" borderId="19" xfId="80" applyFont="1" applyFill="1" applyBorder="1" applyAlignment="1" applyProtection="1">
      <alignment horizontal="center" wrapText="1"/>
      <protection locked="0"/>
    </xf>
    <xf numFmtId="41" fontId="40" fillId="46" borderId="19" xfId="80" applyNumberFormat="1" applyFont="1" applyFill="1" applyBorder="1" applyAlignment="1" applyProtection="1">
      <alignment horizontal="center"/>
      <protection locked="0"/>
    </xf>
    <xf numFmtId="0" fontId="40" fillId="46" borderId="18" xfId="80" applyFont="1" applyFill="1" applyBorder="1" applyAlignment="1" applyProtection="1">
      <alignment horizontal="center" wrapText="1"/>
      <protection locked="0"/>
    </xf>
    <xf numFmtId="41" fontId="40" fillId="46" borderId="20" xfId="80" applyNumberFormat="1" applyFont="1" applyFill="1" applyBorder="1" applyAlignment="1" applyProtection="1">
      <alignment horizontal="center"/>
      <protection locked="0"/>
    </xf>
    <xf numFmtId="0" fontId="40" fillId="46" borderId="10" xfId="80" applyFont="1" applyFill="1" applyBorder="1" applyAlignment="1">
      <alignment vertical="center"/>
    </xf>
    <xf numFmtId="0" fontId="2" fillId="47" borderId="11" xfId="80" applyFont="1" applyFill="1" applyBorder="1" applyAlignment="1">
      <alignment vertical="center"/>
    </xf>
    <xf numFmtId="41" fontId="0" fillId="47" borderId="11" xfId="80" applyNumberFormat="1" applyFont="1" applyFill="1" applyBorder="1" applyAlignment="1">
      <alignment vertical="center"/>
    </xf>
    <xf numFmtId="41" fontId="2" fillId="47" borderId="11" xfId="80" applyNumberFormat="1" applyFont="1" applyFill="1" applyBorder="1"/>
    <xf numFmtId="0" fontId="0" fillId="47" borderId="11" xfId="80" applyFont="1" applyFill="1" applyBorder="1" applyAlignment="1">
      <alignment vertical="center"/>
    </xf>
    <xf numFmtId="41" fontId="2" fillId="47" borderId="11" xfId="80" applyNumberFormat="1" applyFont="1" applyFill="1" applyBorder="1" applyAlignment="1">
      <alignment horizontal="right"/>
    </xf>
    <xf numFmtId="41" fontId="2" fillId="47" borderId="11" xfId="80" applyNumberFormat="1" applyFont="1" applyFill="1" applyBorder="1" applyAlignment="1">
      <alignment horizontal="right" vertical="center"/>
    </xf>
    <xf numFmtId="0" fontId="2" fillId="0" borderId="12" xfId="80" applyFont="1" applyBorder="1" applyAlignment="1" applyProtection="1">
      <alignment vertical="center"/>
      <protection locked="0"/>
    </xf>
    <xf numFmtId="0" fontId="0" fillId="0" borderId="10" xfId="80" applyFont="1" applyBorder="1" applyAlignment="1" applyProtection="1">
      <alignment vertical="center"/>
      <protection locked="0"/>
    </xf>
    <xf numFmtId="0" fontId="2" fillId="0" borderId="16" xfId="80" applyFont="1" applyBorder="1" applyAlignment="1" applyProtection="1">
      <alignment horizontal="right" vertical="center"/>
      <protection locked="0"/>
    </xf>
    <xf numFmtId="0" fontId="2" fillId="0" borderId="21" xfId="80" applyFont="1" applyBorder="1" applyAlignment="1" applyProtection="1">
      <alignment horizontal="right" vertical="center"/>
      <protection locked="0"/>
    </xf>
    <xf numFmtId="0" fontId="2" fillId="0" borderId="22" xfId="80" applyFont="1" applyBorder="1" applyAlignment="1" applyProtection="1">
      <alignment horizontal="center" vertical="center" wrapText="1"/>
      <protection locked="0"/>
    </xf>
    <xf numFmtId="0" fontId="2" fillId="0" borderId="21" xfId="80" applyFont="1" applyBorder="1" applyAlignment="1" applyProtection="1">
      <alignment horizontal="center" vertical="center" wrapText="1"/>
      <protection locked="0"/>
    </xf>
    <xf numFmtId="0" fontId="2" fillId="0" borderId="22" xfId="80" applyFont="1" applyBorder="1" applyAlignment="1" applyProtection="1">
      <alignment vertical="center" wrapText="1"/>
      <protection locked="0"/>
    </xf>
    <xf numFmtId="41" fontId="2" fillId="0" borderId="22" xfId="80" applyNumberFormat="1" applyFont="1" applyBorder="1" applyAlignment="1" applyProtection="1">
      <alignment vertical="center"/>
      <protection locked="0"/>
    </xf>
    <xf numFmtId="41" fontId="2" fillId="0" borderId="23" xfId="80" applyNumberFormat="1" applyFont="1" applyBorder="1" applyAlignment="1" applyProtection="1">
      <alignment vertical="center"/>
      <protection locked="0"/>
    </xf>
    <xf numFmtId="9" fontId="1" fillId="0" borderId="22" xfId="187" applyFont="1" applyFill="1" applyBorder="1" applyAlignment="1" applyProtection="1">
      <alignment horizontal="center" vertical="center" wrapText="1"/>
      <protection locked="0"/>
    </xf>
    <xf numFmtId="169" fontId="2" fillId="0" borderId="21" xfId="44" applyNumberFormat="1" applyFont="1" applyFill="1" applyBorder="1" applyAlignment="1" applyProtection="1">
      <alignment horizontal="right" vertical="center"/>
      <protection locked="0"/>
    </xf>
    <xf numFmtId="0" fontId="0" fillId="0" borderId="22" xfId="80" applyFont="1" applyBorder="1" applyAlignment="1" applyProtection="1">
      <alignment horizontal="center" vertical="center" wrapText="1"/>
      <protection locked="0"/>
    </xf>
    <xf numFmtId="0" fontId="0" fillId="0" borderId="21" xfId="80" applyFont="1" applyBorder="1" applyAlignment="1" applyProtection="1">
      <alignment horizontal="center" vertical="center" wrapText="1"/>
      <protection locked="0"/>
    </xf>
    <xf numFmtId="0" fontId="0" fillId="0" borderId="22" xfId="80" applyFont="1" applyBorder="1" applyAlignment="1" applyProtection="1">
      <alignment vertical="center" wrapText="1"/>
      <protection locked="0"/>
    </xf>
    <xf numFmtId="41" fontId="2" fillId="47" borderId="5" xfId="80" applyNumberFormat="1" applyFont="1" applyFill="1" applyBorder="1" applyAlignment="1">
      <alignment vertical="center"/>
    </xf>
    <xf numFmtId="41" fontId="2" fillId="47" borderId="11" xfId="80" applyNumberFormat="1" applyFont="1" applyFill="1" applyBorder="1" applyAlignment="1">
      <alignment vertical="center"/>
    </xf>
    <xf numFmtId="0" fontId="0" fillId="0" borderId="16" xfId="80" applyFont="1" applyBorder="1" applyAlignment="1" applyProtection="1">
      <alignment vertical="center" wrapText="1"/>
      <protection locked="0"/>
    </xf>
    <xf numFmtId="190" fontId="0" fillId="0" borderId="0" xfId="187" applyNumberFormat="1" applyFont="1" applyFill="1" applyBorder="1" applyAlignment="1" applyProtection="1">
      <alignment horizontal="center" vertical="center" wrapText="1"/>
      <protection locked="0"/>
    </xf>
    <xf numFmtId="0" fontId="0" fillId="0" borderId="0" xfId="80" applyFont="1" applyBorder="1" applyAlignment="1" applyProtection="1">
      <alignment horizontal="center" vertical="center" wrapText="1"/>
      <protection locked="0"/>
    </xf>
    <xf numFmtId="0" fontId="0" fillId="0" borderId="17" xfId="80" applyFont="1" applyBorder="1" applyAlignment="1" applyProtection="1">
      <alignment horizontal="center" vertical="center" wrapText="1"/>
      <protection locked="0"/>
    </xf>
  </cellXfs>
  <cellStyles count="188">
    <cellStyle name="_Ali Al Salem_05 26 05_Budg_JBM" xfId="1" xr:uid="{00000000-0005-0000-0000-000000000000}"/>
    <cellStyle name="_Ali Al Salem_05 27 05" xfId="2" xr:uid="{00000000-0005-0000-0000-000001000000}"/>
    <cellStyle name="_Copy of SI Budget - Pakistan 041306" xfId="3" xr:uid="{00000000-0005-0000-0000-000002000000}"/>
    <cellStyle name="_SIP IQC LOE SRL 1 Mar 06 Mod v5" xfId="4" xr:uid="{00000000-0005-0000-0000-000003000000}"/>
    <cellStyle name="_SIP IQC LOE SRL 26 Feb 06 Mod v3" xfId="5" xr:uid="{00000000-0005-0000-0000-000004000000}"/>
    <cellStyle name="_Social Impact Staffing" xfId="6" xr:uid="{00000000-0005-0000-0000-000005000000}"/>
    <cellStyle name="_Staffing to subcontractors- Mod v3" xfId="7" xr:uid="{00000000-0005-0000-0000-000006000000}"/>
    <cellStyle name="2decimal" xfId="8" xr:uid="{00000000-0005-0000-0000-000007000000}"/>
    <cellStyle name="40% - Accent4 2" xfId="9" xr:uid="{00000000-0005-0000-0000-000008000000}"/>
    <cellStyle name="40% - Accent5 2" xfId="10" xr:uid="{00000000-0005-0000-0000-000009000000}"/>
    <cellStyle name="Accent1 - 20%" xfId="11" xr:uid="{00000000-0005-0000-0000-00000A000000}"/>
    <cellStyle name="Accent1 - 40%" xfId="12" xr:uid="{00000000-0005-0000-0000-00000B000000}"/>
    <cellStyle name="Accent1 - 60%" xfId="13" xr:uid="{00000000-0005-0000-0000-00000C000000}"/>
    <cellStyle name="Accent2 - 20%" xfId="14" xr:uid="{00000000-0005-0000-0000-00000D000000}"/>
    <cellStyle name="Accent2 - 40%" xfId="15" xr:uid="{00000000-0005-0000-0000-00000E000000}"/>
    <cellStyle name="Accent2 - 60%" xfId="16" xr:uid="{00000000-0005-0000-0000-00000F000000}"/>
    <cellStyle name="Accent3 - 20%" xfId="17" xr:uid="{00000000-0005-0000-0000-000010000000}"/>
    <cellStyle name="Accent3 - 40%" xfId="18" xr:uid="{00000000-0005-0000-0000-000011000000}"/>
    <cellStyle name="Accent3 - 60%" xfId="19" xr:uid="{00000000-0005-0000-0000-000012000000}"/>
    <cellStyle name="Accent4 - 20%" xfId="20" xr:uid="{00000000-0005-0000-0000-000013000000}"/>
    <cellStyle name="Accent4 - 40%" xfId="21" xr:uid="{00000000-0005-0000-0000-000014000000}"/>
    <cellStyle name="Accent4 - 60%" xfId="22" xr:uid="{00000000-0005-0000-0000-000015000000}"/>
    <cellStyle name="Accent5 - 20%" xfId="23" xr:uid="{00000000-0005-0000-0000-000016000000}"/>
    <cellStyle name="Accent5 - 40%" xfId="24" xr:uid="{00000000-0005-0000-0000-000017000000}"/>
    <cellStyle name="Accent5 - 60%" xfId="25" xr:uid="{00000000-0005-0000-0000-000018000000}"/>
    <cellStyle name="Accent6 - 20%" xfId="26" xr:uid="{00000000-0005-0000-0000-000019000000}"/>
    <cellStyle name="Accent6 - 40%" xfId="27" xr:uid="{00000000-0005-0000-0000-00001A000000}"/>
    <cellStyle name="Accent6 - 60%" xfId="28" xr:uid="{00000000-0005-0000-0000-00001B000000}"/>
    <cellStyle name="Actual" xfId="29" xr:uid="{00000000-0005-0000-0000-00001C000000}"/>
    <cellStyle name="Comma  - Style1" xfId="30" xr:uid="{00000000-0005-0000-0000-00001D000000}"/>
    <cellStyle name="Comma  - Style2" xfId="31" xr:uid="{00000000-0005-0000-0000-00001E000000}"/>
    <cellStyle name="Comma  - Style3" xfId="32" xr:uid="{00000000-0005-0000-0000-00001F000000}"/>
    <cellStyle name="Comma  - Style4" xfId="33" xr:uid="{00000000-0005-0000-0000-000020000000}"/>
    <cellStyle name="Comma  - Style5" xfId="34" xr:uid="{00000000-0005-0000-0000-000021000000}"/>
    <cellStyle name="Comma  - Style6" xfId="35" xr:uid="{00000000-0005-0000-0000-000022000000}"/>
    <cellStyle name="Comma  - Style7" xfId="36" xr:uid="{00000000-0005-0000-0000-000023000000}"/>
    <cellStyle name="Comma  - Style8" xfId="37" xr:uid="{00000000-0005-0000-0000-000024000000}"/>
    <cellStyle name="Comma 2" xfId="38" xr:uid="{00000000-0005-0000-0000-000025000000}"/>
    <cellStyle name="Comma 3" xfId="39" xr:uid="{00000000-0005-0000-0000-000026000000}"/>
    <cellStyle name="Comma 3 2" xfId="40" xr:uid="{00000000-0005-0000-0000-000027000000}"/>
    <cellStyle name="Comma 4" xfId="41" xr:uid="{00000000-0005-0000-0000-000028000000}"/>
    <cellStyle name="Comma 5" xfId="42" xr:uid="{00000000-0005-0000-0000-000029000000}"/>
    <cellStyle name="Comma 6" xfId="43" xr:uid="{00000000-0005-0000-0000-00002A000000}"/>
    <cellStyle name="Comma 7" xfId="44" xr:uid="{00000000-0005-0000-0000-00002B000000}"/>
    <cellStyle name="Comma0" xfId="45" xr:uid="{00000000-0005-0000-0000-00002C000000}"/>
    <cellStyle name="Currency [0]b" xfId="46" xr:uid="{00000000-0005-0000-0000-00002E000000}"/>
    <cellStyle name="Currency 2" xfId="47" xr:uid="{00000000-0005-0000-0000-00002F000000}"/>
    <cellStyle name="Currency 3" xfId="48" xr:uid="{00000000-0005-0000-0000-000030000000}"/>
    <cellStyle name="Currency 3 2" xfId="49" xr:uid="{00000000-0005-0000-0000-000031000000}"/>
    <cellStyle name="Currency 4" xfId="50" xr:uid="{00000000-0005-0000-0000-000032000000}"/>
    <cellStyle name="Currency 5" xfId="51" xr:uid="{00000000-0005-0000-0000-000033000000}"/>
    <cellStyle name="Currency 6" xfId="52" xr:uid="{00000000-0005-0000-0000-000034000000}"/>
    <cellStyle name="Currency 7" xfId="53" xr:uid="{00000000-0005-0000-0000-000035000000}"/>
    <cellStyle name="Currency 8" xfId="54" xr:uid="{00000000-0005-0000-0000-000036000000}"/>
    <cellStyle name="Currency 9" xfId="55" xr:uid="{00000000-0005-0000-0000-000037000000}"/>
    <cellStyle name="currency(2)" xfId="56" xr:uid="{00000000-0005-0000-0000-000038000000}"/>
    <cellStyle name="Currency0" xfId="57" xr:uid="{00000000-0005-0000-0000-000039000000}"/>
    <cellStyle name="Date" xfId="58" xr:uid="{00000000-0005-0000-0000-00003A000000}"/>
    <cellStyle name="Dezimal [0]_Software Project Status" xfId="59" xr:uid="{00000000-0005-0000-0000-00003B000000}"/>
    <cellStyle name="Dezimal_Software Project Status" xfId="60" xr:uid="{00000000-0005-0000-0000-00003C000000}"/>
    <cellStyle name="Double" xfId="61" xr:uid="{00000000-0005-0000-0000-00003D000000}"/>
    <cellStyle name="Dziesiêtny [0]_laroux" xfId="62" xr:uid="{00000000-0005-0000-0000-00003E000000}"/>
    <cellStyle name="Dziesiêtny_laroux" xfId="63" xr:uid="{00000000-0005-0000-0000-00003F000000}"/>
    <cellStyle name="enior 2" xfId="64" xr:uid="{00000000-0005-0000-0000-000040000000}"/>
    <cellStyle name="Euro" xfId="65" xr:uid="{00000000-0005-0000-0000-000041000000}"/>
    <cellStyle name="Fixed" xfId="66" xr:uid="{00000000-0005-0000-0000-000042000000}"/>
    <cellStyle name="Grey" xfId="67" xr:uid="{00000000-0005-0000-0000-000043000000}"/>
    <cellStyle name="Hyperlink 2" xfId="68" xr:uid="{00000000-0005-0000-0000-000044000000}"/>
    <cellStyle name="Input [yellow]" xfId="69" xr:uid="{00000000-0005-0000-0000-000045000000}"/>
    <cellStyle name="Microsoft Excel found an error in the formula you entered. Do you want to accept the correction proposed below?_x000a__x000a_|_x000a__x000a_• To accept the correction, click Yes._x000a_• To close this message and correct the formula yourself, click No." xfId="70" xr:uid="{00000000-0005-0000-0000-000046000000}"/>
    <cellStyle name="MS_Arabic" xfId="71" xr:uid="{00000000-0005-0000-0000-000047000000}"/>
    <cellStyle name="no dec" xfId="72" xr:uid="{00000000-0005-0000-0000-000048000000}"/>
    <cellStyle name="Normal" xfId="0" builtinId="0"/>
    <cellStyle name="Normal - Style1" xfId="73" xr:uid="{00000000-0005-0000-0000-00004A000000}"/>
    <cellStyle name="Normal 1" xfId="74" xr:uid="{00000000-0005-0000-0000-00004B000000}"/>
    <cellStyle name="Normal 10" xfId="75" xr:uid="{00000000-0005-0000-0000-00004C000000}"/>
    <cellStyle name="Normal 11" xfId="76" xr:uid="{00000000-0005-0000-0000-00004D000000}"/>
    <cellStyle name="Normal 12" xfId="77" xr:uid="{00000000-0005-0000-0000-00004E000000}"/>
    <cellStyle name="Normal 13" xfId="78" xr:uid="{00000000-0005-0000-0000-00004F000000}"/>
    <cellStyle name="Normal 14" xfId="79" xr:uid="{00000000-0005-0000-0000-000050000000}"/>
    <cellStyle name="Normal 15" xfId="80" xr:uid="{00000000-0005-0000-0000-000051000000}"/>
    <cellStyle name="Normal 16" xfId="81" xr:uid="{00000000-0005-0000-0000-000052000000}"/>
    <cellStyle name="Normal 2" xfId="82" xr:uid="{00000000-0005-0000-0000-000053000000}"/>
    <cellStyle name="Normal 2 2" xfId="83" xr:uid="{00000000-0005-0000-0000-000054000000}"/>
    <cellStyle name="Normal 2 2 2" xfId="84" xr:uid="{00000000-0005-0000-0000-000055000000}"/>
    <cellStyle name="Normal 2 2 3" xfId="85" xr:uid="{00000000-0005-0000-0000-000056000000}"/>
    <cellStyle name="Normal 2 3" xfId="86" xr:uid="{00000000-0005-0000-0000-000057000000}"/>
    <cellStyle name="Normal 2 4" xfId="87" xr:uid="{00000000-0005-0000-0000-000058000000}"/>
    <cellStyle name="Normal 2 5" xfId="88" xr:uid="{00000000-0005-0000-0000-000059000000}"/>
    <cellStyle name="Normal 3" xfId="89" xr:uid="{00000000-0005-0000-0000-00005A000000}"/>
    <cellStyle name="Normal 4" xfId="90" xr:uid="{00000000-0005-0000-0000-00005B000000}"/>
    <cellStyle name="Normal 5" xfId="91" xr:uid="{00000000-0005-0000-0000-00005C000000}"/>
    <cellStyle name="Normal 6" xfId="92" xr:uid="{00000000-0005-0000-0000-00005D000000}"/>
    <cellStyle name="Normal 7" xfId="93" xr:uid="{00000000-0005-0000-0000-00005E000000}"/>
    <cellStyle name="Normal 8" xfId="94" xr:uid="{00000000-0005-0000-0000-00005F000000}"/>
    <cellStyle name="Normal 8 2" xfId="95" xr:uid="{00000000-0005-0000-0000-000060000000}"/>
    <cellStyle name="Normal 9" xfId="96" xr:uid="{00000000-0005-0000-0000-000061000000}"/>
    <cellStyle name="Normal_Sheet1" xfId="97" xr:uid="{00000000-0005-0000-0000-000062000000}"/>
    <cellStyle name="normální_laroux" xfId="98" xr:uid="{00000000-0005-0000-0000-000063000000}"/>
    <cellStyle name="Normalny_laroux" xfId="99" xr:uid="{00000000-0005-0000-0000-000064000000}"/>
    <cellStyle name="ParaBirimi [0]_konteyner cazayir ingiltere" xfId="100" xr:uid="{00000000-0005-0000-0000-000065000000}"/>
    <cellStyle name="ParaBirimi_konteyner cazayir ingiltere" xfId="101" xr:uid="{00000000-0005-0000-0000-000066000000}"/>
    <cellStyle name="Percent" xfId="187" builtinId="5"/>
    <cellStyle name="Percent [2]" xfId="102" xr:uid="{00000000-0005-0000-0000-000068000000}"/>
    <cellStyle name="Percent 2" xfId="103" xr:uid="{00000000-0005-0000-0000-000069000000}"/>
    <cellStyle name="Percent 2 2" xfId="104" xr:uid="{00000000-0005-0000-0000-00006A000000}"/>
    <cellStyle name="Percent 3" xfId="105" xr:uid="{00000000-0005-0000-0000-00006B000000}"/>
    <cellStyle name="Percent 4" xfId="106" xr:uid="{00000000-0005-0000-0000-00006C000000}"/>
    <cellStyle name="Planned" xfId="107" xr:uid="{00000000-0005-0000-0000-00006D000000}"/>
    <cellStyle name="PSChar" xfId="108" xr:uid="{00000000-0005-0000-0000-00006E000000}"/>
    <cellStyle name="SAPBEXaggData" xfId="109" xr:uid="{00000000-0005-0000-0000-00006F000000}"/>
    <cellStyle name="SAPBEXaggDataEmph" xfId="110" xr:uid="{00000000-0005-0000-0000-000070000000}"/>
    <cellStyle name="SAPBEXaggExc1" xfId="111" xr:uid="{00000000-0005-0000-0000-000071000000}"/>
    <cellStyle name="SAPBEXaggExc1Emph" xfId="112" xr:uid="{00000000-0005-0000-0000-000072000000}"/>
    <cellStyle name="SAPBEXaggExc2" xfId="113" xr:uid="{00000000-0005-0000-0000-000073000000}"/>
    <cellStyle name="SAPBEXaggExc2Emph" xfId="114" xr:uid="{00000000-0005-0000-0000-000074000000}"/>
    <cellStyle name="SAPBEXaggItem" xfId="115" xr:uid="{00000000-0005-0000-0000-000075000000}"/>
    <cellStyle name="SAPBEXchaText" xfId="116" xr:uid="{00000000-0005-0000-0000-000076000000}"/>
    <cellStyle name="SAPBEXexcBad7" xfId="117" xr:uid="{00000000-0005-0000-0000-000077000000}"/>
    <cellStyle name="SAPBEXexcBad8" xfId="118" xr:uid="{00000000-0005-0000-0000-000078000000}"/>
    <cellStyle name="SAPBEXexcBad9" xfId="119" xr:uid="{00000000-0005-0000-0000-000079000000}"/>
    <cellStyle name="SAPBEXexcCritical4" xfId="120" xr:uid="{00000000-0005-0000-0000-00007A000000}"/>
    <cellStyle name="SAPBEXexcCritical5" xfId="121" xr:uid="{00000000-0005-0000-0000-00007B000000}"/>
    <cellStyle name="SAPBEXexcCritical6" xfId="122" xr:uid="{00000000-0005-0000-0000-00007C000000}"/>
    <cellStyle name="SAPBEXexcGood1" xfId="123" xr:uid="{00000000-0005-0000-0000-00007D000000}"/>
    <cellStyle name="SAPBEXexcGood2" xfId="124" xr:uid="{00000000-0005-0000-0000-00007E000000}"/>
    <cellStyle name="SAPBEXexcGood3" xfId="125" xr:uid="{00000000-0005-0000-0000-00007F000000}"/>
    <cellStyle name="SAPBEXfilterDrill" xfId="126" xr:uid="{00000000-0005-0000-0000-000080000000}"/>
    <cellStyle name="SAPBEXfilterItem" xfId="127" xr:uid="{00000000-0005-0000-0000-000081000000}"/>
    <cellStyle name="SAPBEXfilterText" xfId="128" xr:uid="{00000000-0005-0000-0000-000082000000}"/>
    <cellStyle name="SAPBEXformats" xfId="129" xr:uid="{00000000-0005-0000-0000-000083000000}"/>
    <cellStyle name="SAPBEXheaderData" xfId="130" xr:uid="{00000000-0005-0000-0000-000084000000}"/>
    <cellStyle name="SAPBEXheaderItem" xfId="131" xr:uid="{00000000-0005-0000-0000-000085000000}"/>
    <cellStyle name="SAPBEXheaderText" xfId="132" xr:uid="{00000000-0005-0000-0000-000086000000}"/>
    <cellStyle name="SAPBEXresData" xfId="133" xr:uid="{00000000-0005-0000-0000-000087000000}"/>
    <cellStyle name="SAPBEXresDataEmph" xfId="134" xr:uid="{00000000-0005-0000-0000-000088000000}"/>
    <cellStyle name="SAPBEXresExc1" xfId="135" xr:uid="{00000000-0005-0000-0000-000089000000}"/>
    <cellStyle name="SAPBEXresExc1Emph" xfId="136" xr:uid="{00000000-0005-0000-0000-00008A000000}"/>
    <cellStyle name="SAPBEXresExc2" xfId="137" xr:uid="{00000000-0005-0000-0000-00008B000000}"/>
    <cellStyle name="SAPBEXresExc2Emph" xfId="138" xr:uid="{00000000-0005-0000-0000-00008C000000}"/>
    <cellStyle name="SAPBEXresItem" xfId="139" xr:uid="{00000000-0005-0000-0000-00008D000000}"/>
    <cellStyle name="SAPBEXstdData" xfId="140" xr:uid="{00000000-0005-0000-0000-00008E000000}"/>
    <cellStyle name="SAPBEXstdDataEmph" xfId="141" xr:uid="{00000000-0005-0000-0000-00008F000000}"/>
    <cellStyle name="SAPBEXstdItem" xfId="142" xr:uid="{00000000-0005-0000-0000-000090000000}"/>
    <cellStyle name="SAPBEXsubData" xfId="143" xr:uid="{00000000-0005-0000-0000-000091000000}"/>
    <cellStyle name="SAPBEXsubDataEmph" xfId="144" xr:uid="{00000000-0005-0000-0000-000092000000}"/>
    <cellStyle name="SAPBEXsubExc1" xfId="145" xr:uid="{00000000-0005-0000-0000-000093000000}"/>
    <cellStyle name="SAPBEXsubExc2" xfId="146" xr:uid="{00000000-0005-0000-0000-000094000000}"/>
    <cellStyle name="SAPBEXsubExc2Emph" xfId="147" xr:uid="{00000000-0005-0000-0000-000095000000}"/>
    <cellStyle name="SAPBEXtitle" xfId="148" xr:uid="{00000000-0005-0000-0000-000096000000}"/>
    <cellStyle name="SAPBEXundefined" xfId="149" xr:uid="{00000000-0005-0000-0000-000097000000}"/>
    <cellStyle name="Sheet Title" xfId="150" xr:uid="{00000000-0005-0000-0000-000098000000}"/>
    <cellStyle name="Standard_IR-Cast in Situ" xfId="151" xr:uid="{00000000-0005-0000-0000-000099000000}"/>
    <cellStyle name="Style 1" xfId="152" xr:uid="{00000000-0005-0000-0000-00009A000000}"/>
    <cellStyle name="Virgül [0]_konteyner cazayir ingiltere" xfId="153" xr:uid="{00000000-0005-0000-0000-00009B000000}"/>
    <cellStyle name="Virgül_konteyner cazayir ingiltere" xfId="154" xr:uid="{00000000-0005-0000-0000-00009C000000}"/>
    <cellStyle name="Währung [0]_Software Project Status" xfId="155" xr:uid="{00000000-0005-0000-0000-00009D000000}"/>
    <cellStyle name="Währung_Software Project Status" xfId="156" xr:uid="{00000000-0005-0000-0000-00009E000000}"/>
    <cellStyle name="Walutowy [0]_laroux" xfId="157" xr:uid="{00000000-0005-0000-0000-00009F000000}"/>
    <cellStyle name="Walutowy_laroux" xfId="158" xr:uid="{00000000-0005-0000-0000-0000A0000000}"/>
    <cellStyle name="XBodyBottom" xfId="159" xr:uid="{00000000-0005-0000-0000-0000A1000000}"/>
    <cellStyle name="XBodyCenter" xfId="160" xr:uid="{00000000-0005-0000-0000-0000A2000000}"/>
    <cellStyle name="XBodyTop" xfId="161" xr:uid="{00000000-0005-0000-0000-0000A3000000}"/>
    <cellStyle name="XPivot1" xfId="162" xr:uid="{00000000-0005-0000-0000-0000A4000000}"/>
    <cellStyle name="XPivot10" xfId="163" xr:uid="{00000000-0005-0000-0000-0000A5000000}"/>
    <cellStyle name="XPivot11" xfId="164" xr:uid="{00000000-0005-0000-0000-0000A6000000}"/>
    <cellStyle name="XPivot12" xfId="165" xr:uid="{00000000-0005-0000-0000-0000A7000000}"/>
    <cellStyle name="XPivot13" xfId="166" xr:uid="{00000000-0005-0000-0000-0000A8000000}"/>
    <cellStyle name="XPivot14" xfId="167" xr:uid="{00000000-0005-0000-0000-0000A9000000}"/>
    <cellStyle name="XPivot15" xfId="168" xr:uid="{00000000-0005-0000-0000-0000AA000000}"/>
    <cellStyle name="XPivot2" xfId="169" xr:uid="{00000000-0005-0000-0000-0000AB000000}"/>
    <cellStyle name="XPivot3" xfId="170" xr:uid="{00000000-0005-0000-0000-0000AC000000}"/>
    <cellStyle name="XPivot4" xfId="171" xr:uid="{00000000-0005-0000-0000-0000AD000000}"/>
    <cellStyle name="XPivot5" xfId="172" xr:uid="{00000000-0005-0000-0000-0000AE000000}"/>
    <cellStyle name="XPivot6" xfId="173" xr:uid="{00000000-0005-0000-0000-0000AF000000}"/>
    <cellStyle name="XPivot7" xfId="174" xr:uid="{00000000-0005-0000-0000-0000B0000000}"/>
    <cellStyle name="XPivot9" xfId="175" xr:uid="{00000000-0005-0000-0000-0000B1000000}"/>
    <cellStyle name="XSubtotalLine0" xfId="176" xr:uid="{00000000-0005-0000-0000-0000B2000000}"/>
    <cellStyle name="XSubTotalLine1" xfId="177" xr:uid="{00000000-0005-0000-0000-0000B3000000}"/>
    <cellStyle name="XSubTotalLine2" xfId="178" xr:uid="{00000000-0005-0000-0000-0000B4000000}"/>
    <cellStyle name="XSubTotalLine3" xfId="179" xr:uid="{00000000-0005-0000-0000-0000B5000000}"/>
    <cellStyle name="XSubTotalLine4" xfId="180" xr:uid="{00000000-0005-0000-0000-0000B6000000}"/>
    <cellStyle name="XSubTotalLine5" xfId="181" xr:uid="{00000000-0005-0000-0000-0000B7000000}"/>
    <cellStyle name="XSubTotalLine6" xfId="182" xr:uid="{00000000-0005-0000-0000-0000B8000000}"/>
    <cellStyle name="XTitlesHidden" xfId="183" xr:uid="{00000000-0005-0000-0000-0000B9000000}"/>
    <cellStyle name="XTitlesUnhidden" xfId="184" xr:uid="{00000000-0005-0000-0000-0000BA000000}"/>
    <cellStyle name="XTotals" xfId="185" xr:uid="{00000000-0005-0000-0000-0000BB000000}"/>
    <cellStyle name="Обычный_Budget_final_25_02_02" xfId="186" xr:uid="{00000000-0005-0000-0000-0000BC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Documents%20and%20Settings\smalone\Local%20Settings\Temporary%20Internet%20Files\OLK68\CCE%20Russia%20Final%20Budget%20with%20424%20form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Business\2005\P3105003%20Inodnesia%20LGSP%20(MOBIS)\P3105003_VERSION8_budg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mcorneal.PACTWORLD\Local%20Settings\Temporary%20Internet%20Files\Content.Outlook\BZMNW0H3\second%20draft\Pact%20budget_Afghan%20media%208%20month%20exten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sarl2fp010\AIData\Projects\Sudan%20STAND_784\Contracts\Budget\Modifications\Mod%202\Revised%20Submission\Sudan%20OTI%20Final%20Budget%20Realignment%203%20revised-USAI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york/AppData/Local/Microsoft/Windows/Temporary%20Internet%20Files/Content.Outlook/SMIGC8KJ/Projections%20US%20Employee%20PSCs%20May0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F 424"/>
      <sheetName val="SF 424a"/>
      <sheetName val="sum"/>
      <sheetName val="CCE"/>
      <sheetName val="Pact"/>
      <sheetName val="CivRussia"/>
      <sheetName val="regions"/>
      <sheetName val="UtchitGaz"/>
      <sheetName val="Samara"/>
      <sheetName val="Grazh"/>
      <sheetName val="SPB"/>
      <sheetName val="USpartner"/>
      <sheetName val="Revised budget 2"/>
      <sheetName val="SF_424"/>
      <sheetName val="SF_424a"/>
      <sheetName val="SF_4241"/>
      <sheetName val="SF_424a1"/>
      <sheetName val="Revised_budget_2"/>
      <sheetName val="SF_4242"/>
      <sheetName val="SF_424a2"/>
      <sheetName val="Revised_budget_21"/>
      <sheetName val="SF_4243"/>
      <sheetName val="SF_424a3"/>
      <sheetName val="Revised_budget_22"/>
      <sheetName val="SF_4244"/>
      <sheetName val="SF_424a4"/>
      <sheetName val="Revised_budget_23"/>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CF"/>
      <sheetName val="Sum"/>
      <sheetName val="Sum7"/>
      <sheetName val="PL Sum"/>
      <sheetName val="Client Sum"/>
      <sheetName val="RTI Budget Summary"/>
      <sheetName val="ASI"/>
      <sheetName val="Rates"/>
      <sheetName val="ODC in Rupiah"/>
      <sheetName val="Pricing"/>
      <sheetName val="MOBIS Rates"/>
      <sheetName val="MOBIS Budget Summary"/>
      <sheetName val="Rates with Discount"/>
      <sheetName val="CCN Rates with Discount"/>
      <sheetName val="0.75% IFF CCN"/>
      <sheetName val="CCN FBDR"/>
      <sheetName val="professional fringe"/>
      <sheetName val="support fringe"/>
      <sheetName val="Materials&amp;equipment"/>
      <sheetName val="Program Activities "/>
      <sheetName val="Notes"/>
      <sheetName val="0.75% IFF"/>
      <sheetName val="Units"/>
      <sheetName val="Travel Table"/>
      <sheetName val="Deliverables Table"/>
      <sheetName val="Loaded"/>
      <sheetName val="Load5"/>
      <sheetName val="DL Sum"/>
      <sheetName val="Labor"/>
      <sheetName val="PSI-KfW IN budget"/>
      <sheetName val="OFDA IN Budget"/>
      <sheetName val="utchitgaz"/>
      <sheetName val="PL_Sum"/>
      <sheetName val="Client_Sum"/>
      <sheetName val="RTI_Budget_Summary"/>
      <sheetName val="ODC_in_Rupiah"/>
      <sheetName val="MOBIS_Rates"/>
      <sheetName val="MOBIS_Budget_Summary"/>
      <sheetName val="Rates_with_Discount"/>
      <sheetName val="CCN_Rates_with_Discount"/>
      <sheetName val="0_75%_IFF_CCN"/>
      <sheetName val="CCN_FBDR"/>
      <sheetName val="professional_fringe"/>
      <sheetName val="support_fringe"/>
      <sheetName val="Program_Activities_"/>
      <sheetName val="0_75%_IFF"/>
      <sheetName val="Travel_Table"/>
      <sheetName val="Deliverables_Table"/>
      <sheetName val="DL_Sum"/>
      <sheetName val="PSI-KfW_IN_budget"/>
      <sheetName val="OFDA_IN_Budget"/>
      <sheetName val="PL_Sum1"/>
      <sheetName val="Client_Sum1"/>
      <sheetName val="RTI_Budget_Summary1"/>
      <sheetName val="ODC_in_Rupiah1"/>
      <sheetName val="MOBIS_Rates1"/>
      <sheetName val="MOBIS_Budget_Summary1"/>
      <sheetName val="Rates_with_Discount1"/>
      <sheetName val="CCN_Rates_with_Discount1"/>
      <sheetName val="0_75%_IFF_CCN1"/>
      <sheetName val="CCN_FBDR1"/>
      <sheetName val="professional_fringe1"/>
      <sheetName val="support_fringe1"/>
      <sheetName val="Program_Activities_1"/>
      <sheetName val="0_75%_IFF1"/>
      <sheetName val="Travel_Table1"/>
      <sheetName val="Deliverables_Table1"/>
      <sheetName val="DL_Sum1"/>
      <sheetName val="PSI-KfW_IN_budget1"/>
      <sheetName val="OFDA_IN_Budget1"/>
      <sheetName val="PL_Sum2"/>
      <sheetName val="Client_Sum2"/>
      <sheetName val="RTI_Budget_Summary2"/>
      <sheetName val="ODC_in_Rupiah2"/>
      <sheetName val="MOBIS_Rates2"/>
      <sheetName val="MOBIS_Budget_Summary2"/>
      <sheetName val="Rates_with_Discount2"/>
      <sheetName val="CCN_Rates_with_Discount2"/>
      <sheetName val="0_75%_IFF_CCN2"/>
      <sheetName val="CCN_FBDR2"/>
      <sheetName val="professional_fringe2"/>
      <sheetName val="support_fringe2"/>
      <sheetName val="Program_Activities_2"/>
      <sheetName val="0_75%_IFF2"/>
      <sheetName val="Travel_Table2"/>
      <sheetName val="Deliverables_Table2"/>
      <sheetName val="DL_Sum2"/>
      <sheetName val="PSI-KfW_IN_budget2"/>
      <sheetName val="OFDA_IN_Budget2"/>
    </sheetNames>
    <sheetDataSet>
      <sheetData sheetId="0">
        <row r="3">
          <cell r="C3">
            <v>0.39</v>
          </cell>
        </row>
      </sheetData>
      <sheetData sheetId="1"/>
      <sheetData sheetId="2"/>
      <sheetData sheetId="3"/>
      <sheetData sheetId="4"/>
      <sheetData sheetId="5">
        <row r="3">
          <cell r="C3">
            <v>0.39</v>
          </cell>
        </row>
      </sheetData>
      <sheetData sheetId="6">
        <row r="3">
          <cell r="C3">
            <v>0.39</v>
          </cell>
        </row>
      </sheetData>
      <sheetData sheetId="7">
        <row r="3">
          <cell r="C3">
            <v>0.39</v>
          </cell>
        </row>
      </sheetData>
      <sheetData sheetId="8">
        <row r="3">
          <cell r="C3">
            <v>0.39</v>
          </cell>
        </row>
      </sheetData>
      <sheetData sheetId="9">
        <row r="3">
          <cell r="C3">
            <v>0.39</v>
          </cell>
        </row>
      </sheetData>
      <sheetData sheetId="10"/>
      <sheetData sheetId="11">
        <row r="3">
          <cell r="C3">
            <v>0.39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row r="3">
          <cell r="C3">
            <v>0.39</v>
          </cell>
        </row>
      </sheetData>
      <sheetData sheetId="35">
        <row r="3">
          <cell r="C3">
            <v>0.39</v>
          </cell>
        </row>
      </sheetData>
      <sheetData sheetId="36"/>
      <sheetData sheetId="37">
        <row r="3">
          <cell r="C3">
            <v>0.39</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3">
          <cell r="C3">
            <v>0.39</v>
          </cell>
        </row>
      </sheetData>
      <sheetData sheetId="54">
        <row r="3">
          <cell r="C3">
            <v>0.39</v>
          </cell>
        </row>
      </sheetData>
      <sheetData sheetId="55"/>
      <sheetData sheetId="56">
        <row r="3">
          <cell r="C3">
            <v>0.39</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
          <cell r="C3">
            <v>0.39</v>
          </cell>
        </row>
      </sheetData>
      <sheetData sheetId="73">
        <row r="3">
          <cell r="C3">
            <v>0.39</v>
          </cell>
        </row>
      </sheetData>
      <sheetData sheetId="74"/>
      <sheetData sheetId="75">
        <row r="3">
          <cell r="C3">
            <v>0.39</v>
          </cell>
        </row>
      </sheetData>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s"/>
      <sheetName val="Summary"/>
      <sheetName val="Detail-1"/>
      <sheetName val="Workshops"/>
      <sheetName val="Travel"/>
      <sheetName val="Subs-1"/>
      <sheetName val="SF424"/>
      <sheetName val="SF424A1"/>
      <sheetName val="SF424A2"/>
      <sheetName val="PSI-KfW IN budget"/>
      <sheetName val="OFDA IN Budget"/>
      <sheetName val="Pricing"/>
      <sheetName val="PSI-KfW_IN_budget"/>
      <sheetName val="OFDA_IN_Budget"/>
      <sheetName val="PSI-KfW_IN_budget1"/>
      <sheetName val="OFDA_IN_Budget1"/>
      <sheetName val="PSI-KfW_IN_budget2"/>
      <sheetName val="OFDA_IN_Budget2"/>
      <sheetName val="PSI-KfW_IN_budget3"/>
      <sheetName val="OFDA_IN_Budget3"/>
    </sheetNames>
    <sheetDataSet>
      <sheetData sheetId="0">
        <row r="1">
          <cell r="J1">
            <v>1.05</v>
          </cell>
        </row>
      </sheetData>
      <sheetData sheetId="1">
        <row r="1">
          <cell r="J1">
            <v>1.05</v>
          </cell>
        </row>
      </sheetData>
      <sheetData sheetId="2">
        <row r="1">
          <cell r="J1">
            <v>1.05</v>
          </cell>
        </row>
        <row r="2">
          <cell r="J2">
            <v>1.0349999999999999</v>
          </cell>
        </row>
      </sheetData>
      <sheetData sheetId="3"/>
      <sheetData sheetId="4"/>
      <sheetData sheetId="5"/>
      <sheetData sheetId="6"/>
      <sheetData sheetId="7"/>
      <sheetData sheetId="8"/>
      <sheetData sheetId="9" refreshError="1"/>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
      <sheetName val="USAID Summary"/>
      <sheetName val="POP"/>
      <sheetName val="PWD"/>
      <sheetName val="Detail"/>
      <sheetName val="Budget Detail -Total Program"/>
      <sheetName val="Staffing Profile - Operations"/>
      <sheetName val="Local ODC"/>
      <sheetName val="Travel Detail "/>
      <sheetName val="CCN Office positions"/>
      <sheetName val="CCN Allowances"/>
      <sheetName val="Months of Office Operations"/>
      <sheetName val="Workshops "/>
      <sheetName val="Travel Detail  - Expat"/>
      <sheetName val="Travel Detail  HO STTA &amp; Cons"/>
      <sheetName val="Procurement Plan"/>
      <sheetName val="Distribution Plan"/>
      <sheetName val="Data_Sheet"/>
      <sheetName val="Detail-1"/>
      <sheetName val="utchitgaz"/>
      <sheetName val="Pricing"/>
      <sheetName val="Data_Sheet1"/>
      <sheetName val="USAID_Summary"/>
      <sheetName val="Budget_Detail_-Total_Program"/>
      <sheetName val="Staffing_Profile_-_Operations"/>
      <sheetName val="Local_ODC"/>
      <sheetName val="Travel_Detail_"/>
      <sheetName val="CCN_Office_positions"/>
      <sheetName val="CCN_Allowances"/>
      <sheetName val="Months_of_Office_Operations"/>
      <sheetName val="Workshops_"/>
      <sheetName val="Travel_Detail__-_Expat"/>
      <sheetName val="Travel_Detail__HO_STTA_&amp;_Cons"/>
      <sheetName val="Procurement_Plan"/>
      <sheetName val="Distribution_Plan"/>
      <sheetName val="Data_Sheet2"/>
      <sheetName val="Data_Sheet3"/>
      <sheetName val="USAID_Summary1"/>
      <sheetName val="Budget_Detail_-Total_Program1"/>
      <sheetName val="Staffing_Profile_-_Operations1"/>
      <sheetName val="Local_ODC1"/>
      <sheetName val="Travel_Detail_1"/>
      <sheetName val="CCN_Office_positions1"/>
      <sheetName val="CCN_Allowances1"/>
      <sheetName val="Months_of_Office_Operations1"/>
      <sheetName val="Workshops_1"/>
      <sheetName val="Travel_Detail__-_Expat1"/>
      <sheetName val="Travel_Detail__HO_STTA_&amp;_Cons1"/>
      <sheetName val="Procurement_Plan1"/>
      <sheetName val="Distribution_Plan1"/>
      <sheetName val="Data_Sheet4"/>
      <sheetName val="USAID_Summary2"/>
      <sheetName val="Budget_Detail_-Total_Program2"/>
      <sheetName val="Staffing_Profile_-_Operations2"/>
      <sheetName val="Local_ODC2"/>
      <sheetName val="Travel_Detail_2"/>
      <sheetName val="CCN_Office_positions2"/>
      <sheetName val="CCN_Allowances2"/>
      <sheetName val="Months_of_Office_Operations2"/>
      <sheetName val="Workshops_2"/>
      <sheetName val="Travel_Detail__-_Expat2"/>
      <sheetName val="Travel_Detail__HO_STTA_&amp;_Cons2"/>
      <sheetName val="Procurement_Plan2"/>
      <sheetName val="Distribution_Plan2"/>
    </sheetNames>
    <sheetDataSet>
      <sheetData sheetId="0">
        <row r="22">
          <cell r="C22">
            <v>1.0249999999999999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sheetData sheetId="21">
        <row r="22">
          <cell r="C22">
            <v>1.0249999999999999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2">
          <cell r="C22">
            <v>1.0249999999999999</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22">
          <cell r="C22">
            <v>1.0249999999999999</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vember MTD"/>
      <sheetName val="US Employees &amp; PSCs"/>
      <sheetName val="Dec final"/>
      <sheetName val="Dec MTD"/>
      <sheetName val="Jan MTD"/>
      <sheetName val="Feb MTD"/>
      <sheetName val="Mar MTD"/>
      <sheetName val="B1560_SUM_003_2008"/>
      <sheetName val="PT4"/>
      <sheetName val="StyleSheet"/>
      <sheetName val="PT3"/>
      <sheetName val="PT2"/>
      <sheetName val="P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workbookViewId="0">
      <selection activeCell="A4" sqref="A4:XFD4"/>
    </sheetView>
  </sheetViews>
  <sheetFormatPr defaultRowHeight="13.2"/>
  <cols>
    <col min="1" max="1" width="5.6640625" customWidth="1"/>
    <col min="3" max="5" width="14.44140625" customWidth="1"/>
    <col min="6" max="6" width="39.109375" customWidth="1"/>
    <col min="8" max="8" width="15.5546875" customWidth="1"/>
    <col min="9" max="9" width="25.5546875" customWidth="1"/>
    <col min="10" max="11" width="15.5546875" customWidth="1"/>
    <col min="12" max="12" width="34.5546875" customWidth="1"/>
    <col min="13" max="13" width="21" style="60" customWidth="1"/>
  </cols>
  <sheetData>
    <row r="1" spans="1:11">
      <c r="A1" s="2" t="e">
        <f>#REF!</f>
        <v>#REF!</v>
      </c>
    </row>
    <row r="2" spans="1:11">
      <c r="A2" s="2" t="s">
        <v>53</v>
      </c>
    </row>
    <row r="3" spans="1:11">
      <c r="A3" s="2" t="e">
        <f>#REF!</f>
        <v>#REF!</v>
      </c>
    </row>
    <row r="5" spans="1:11">
      <c r="B5" s="59" t="s">
        <v>40</v>
      </c>
    </row>
    <row r="7" spans="1:11" ht="26.4">
      <c r="B7" s="49" t="s">
        <v>34</v>
      </c>
      <c r="C7" s="50" t="s">
        <v>35</v>
      </c>
      <c r="D7" s="51" t="s">
        <v>36</v>
      </c>
      <c r="E7" s="50" t="s">
        <v>37</v>
      </c>
      <c r="F7" s="52" t="s">
        <v>47</v>
      </c>
    </row>
    <row r="8" spans="1:11">
      <c r="B8" s="47">
        <v>1</v>
      </c>
      <c r="C8" s="53" t="s">
        <v>38</v>
      </c>
      <c r="D8" s="3" t="s">
        <v>39</v>
      </c>
      <c r="E8" s="53">
        <v>1</v>
      </c>
      <c r="F8" s="54"/>
    </row>
    <row r="9" spans="1:11">
      <c r="B9" s="47">
        <v>2</v>
      </c>
      <c r="C9" s="53"/>
      <c r="D9" s="3"/>
      <c r="E9" s="53"/>
      <c r="F9" s="54"/>
    </row>
    <row r="10" spans="1:11">
      <c r="B10" s="47">
        <v>3</v>
      </c>
      <c r="C10" s="53"/>
      <c r="D10" s="3"/>
      <c r="E10" s="53"/>
      <c r="F10" s="54"/>
    </row>
    <row r="11" spans="1:11">
      <c r="B11" s="47">
        <v>4</v>
      </c>
      <c r="C11" s="53"/>
      <c r="D11" s="3"/>
      <c r="E11" s="53"/>
      <c r="F11" s="54"/>
    </row>
    <row r="12" spans="1:11">
      <c r="B12" s="55">
        <v>5</v>
      </c>
      <c r="C12" s="56"/>
      <c r="D12" s="48"/>
      <c r="E12" s="57"/>
      <c r="F12" s="58"/>
    </row>
    <row r="14" spans="1:11">
      <c r="G14" s="59" t="s">
        <v>41</v>
      </c>
    </row>
    <row r="16" spans="1:11" ht="26.4">
      <c r="G16" s="49" t="s">
        <v>42</v>
      </c>
      <c r="H16" s="50" t="s">
        <v>43</v>
      </c>
      <c r="I16" s="51" t="s">
        <v>45</v>
      </c>
      <c r="J16" s="50" t="s">
        <v>46</v>
      </c>
      <c r="K16" s="52" t="s">
        <v>44</v>
      </c>
    </row>
    <row r="17" spans="7:13">
      <c r="G17" s="47">
        <v>1</v>
      </c>
      <c r="H17" s="53"/>
      <c r="I17" s="3"/>
      <c r="J17" s="53"/>
      <c r="K17" s="54"/>
    </row>
    <row r="18" spans="7:13">
      <c r="G18" s="47">
        <v>2</v>
      </c>
      <c r="H18" s="53"/>
      <c r="I18" s="3"/>
      <c r="J18" s="53"/>
      <c r="K18" s="54"/>
    </row>
    <row r="19" spans="7:13">
      <c r="G19" s="47">
        <v>3</v>
      </c>
      <c r="H19" s="53"/>
      <c r="I19" s="3"/>
      <c r="J19" s="53"/>
      <c r="K19" s="54"/>
    </row>
    <row r="20" spans="7:13">
      <c r="G20" s="47">
        <v>4</v>
      </c>
      <c r="H20" s="53"/>
      <c r="I20" s="3"/>
      <c r="J20" s="53"/>
      <c r="K20" s="54"/>
    </row>
    <row r="21" spans="7:13">
      <c r="G21" s="55">
        <v>5</v>
      </c>
      <c r="H21" s="57"/>
      <c r="I21" s="48"/>
      <c r="J21" s="57"/>
      <c r="K21" s="58"/>
    </row>
    <row r="23" spans="7:13">
      <c r="L23" s="59" t="s">
        <v>48</v>
      </c>
    </row>
    <row r="25" spans="7:13" ht="26.4">
      <c r="L25" s="49" t="s">
        <v>50</v>
      </c>
      <c r="M25" s="61" t="s">
        <v>52</v>
      </c>
    </row>
    <row r="26" spans="7:13">
      <c r="L26" s="47" t="s">
        <v>49</v>
      </c>
      <c r="M26" s="62"/>
    </row>
    <row r="27" spans="7:13">
      <c r="L27" s="47" t="s">
        <v>51</v>
      </c>
      <c r="M27" s="62"/>
    </row>
    <row r="28" spans="7:13">
      <c r="L28" s="47">
        <v>3</v>
      </c>
      <c r="M28" s="62"/>
    </row>
    <row r="29" spans="7:13">
      <c r="L29" s="47">
        <v>4</v>
      </c>
      <c r="M29" s="62"/>
    </row>
    <row r="30" spans="7:13">
      <c r="L30" s="55">
        <v>5</v>
      </c>
      <c r="M30" s="6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G15"/>
  <sheetViews>
    <sheetView workbookViewId="0"/>
  </sheetViews>
  <sheetFormatPr defaultColWidth="9.109375" defaultRowHeight="13.2"/>
  <cols>
    <col min="1" max="1" width="5.88671875" style="80" customWidth="1"/>
    <col min="2" max="2" width="109.44140625" style="82" customWidth="1"/>
    <col min="3" max="3" width="73.33203125" style="81" customWidth="1"/>
    <col min="4" max="4" width="9.109375" style="81" customWidth="1"/>
    <col min="5" max="16384" width="9.109375" style="81"/>
  </cols>
  <sheetData>
    <row r="1" spans="1:7" s="86" customFormat="1">
      <c r="A1" s="84" t="s">
        <v>62</v>
      </c>
      <c r="B1" s="85"/>
    </row>
    <row r="2" spans="1:7" s="80" customFormat="1">
      <c r="A2" s="118"/>
      <c r="B2" s="119"/>
    </row>
    <row r="3" spans="1:7" s="80" customFormat="1">
      <c r="A3" s="87" t="s">
        <v>64</v>
      </c>
      <c r="B3" s="88"/>
    </row>
    <row r="4" spans="1:7">
      <c r="A4" s="123" t="s">
        <v>63</v>
      </c>
      <c r="B4" s="124" t="s">
        <v>72</v>
      </c>
    </row>
    <row r="5" spans="1:7">
      <c r="A5" s="123" t="s">
        <v>63</v>
      </c>
      <c r="B5" s="124" t="s">
        <v>73</v>
      </c>
    </row>
    <row r="6" spans="1:7">
      <c r="A6" s="123" t="s">
        <v>63</v>
      </c>
      <c r="B6" s="124" t="s">
        <v>74</v>
      </c>
    </row>
    <row r="7" spans="1:7" s="77" customFormat="1" ht="39.6">
      <c r="A7" s="123" t="s">
        <v>63</v>
      </c>
      <c r="B7" s="124" t="s">
        <v>81</v>
      </c>
      <c r="C7" s="78"/>
      <c r="D7" s="78"/>
      <c r="E7" s="79"/>
      <c r="F7" s="79"/>
      <c r="G7" s="79"/>
    </row>
    <row r="8" spans="1:7" s="77" customFormat="1">
      <c r="A8" s="123" t="s">
        <v>63</v>
      </c>
      <c r="B8" s="124" t="s">
        <v>71</v>
      </c>
      <c r="C8" s="78"/>
      <c r="D8" s="78"/>
      <c r="E8" s="79"/>
      <c r="F8" s="79"/>
      <c r="G8" s="79"/>
    </row>
    <row r="9" spans="1:7">
      <c r="A9" s="87"/>
      <c r="B9" s="90"/>
    </row>
    <row r="10" spans="1:7">
      <c r="A10" s="91" t="s">
        <v>68</v>
      </c>
      <c r="B10" s="90"/>
    </row>
    <row r="11" spans="1:7">
      <c r="A11" s="89" t="s">
        <v>63</v>
      </c>
      <c r="B11" s="90" t="s">
        <v>69</v>
      </c>
    </row>
    <row r="12" spans="1:7" ht="39.6">
      <c r="A12" s="87"/>
      <c r="B12" s="92" t="s">
        <v>70</v>
      </c>
    </row>
    <row r="13" spans="1:7" ht="39.6">
      <c r="A13" s="87"/>
      <c r="B13" s="92" t="s">
        <v>82</v>
      </c>
    </row>
    <row r="14" spans="1:7">
      <c r="A14" s="87"/>
      <c r="B14" s="92" t="s">
        <v>83</v>
      </c>
    </row>
    <row r="15" spans="1:7">
      <c r="A15" s="120"/>
      <c r="B15" s="12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G34"/>
  <sheetViews>
    <sheetView tabSelected="1" topLeftCell="A4" zoomScale="102" zoomScaleNormal="102" workbookViewId="0">
      <selection activeCell="F34" sqref="F34"/>
    </sheetView>
  </sheetViews>
  <sheetFormatPr defaultColWidth="29.33203125" defaultRowHeight="13.2"/>
  <cols>
    <col min="1" max="1" width="37.33203125" style="9" customWidth="1"/>
    <col min="2" max="3" width="10.6640625" style="6" customWidth="1"/>
    <col min="4" max="4" width="10.6640625" style="7" customWidth="1"/>
    <col min="5" max="6" width="10.6640625" style="8" customWidth="1"/>
    <col min="7" max="7" width="59.77734375" style="9" bestFit="1" customWidth="1"/>
    <col min="8" max="16384" width="29.33203125" style="9"/>
  </cols>
  <sheetData>
    <row r="1" spans="1:7">
      <c r="A1" s="5" t="s">
        <v>107</v>
      </c>
    </row>
    <row r="2" spans="1:7">
      <c r="A2" s="5" t="s">
        <v>102</v>
      </c>
    </row>
    <row r="3" spans="1:7">
      <c r="A3" s="5" t="s">
        <v>103</v>
      </c>
    </row>
    <row r="4" spans="1:7">
      <c r="A4" s="5"/>
      <c r="B4" s="83" t="s">
        <v>65</v>
      </c>
    </row>
    <row r="5" spans="1:7">
      <c r="B5" s="10"/>
      <c r="C5" s="10"/>
      <c r="D5" s="11"/>
    </row>
    <row r="6" spans="1:7" s="127" customFormat="1">
      <c r="A6" s="146" t="s">
        <v>58</v>
      </c>
      <c r="B6" s="74"/>
      <c r="C6" s="75" t="s">
        <v>104</v>
      </c>
      <c r="D6" s="147"/>
      <c r="E6" s="147"/>
      <c r="F6" s="148"/>
      <c r="G6" s="76" t="s">
        <v>55</v>
      </c>
    </row>
    <row r="7" spans="1:7" s="127" customFormat="1">
      <c r="A7" s="153"/>
      <c r="B7" s="129" t="s">
        <v>4</v>
      </c>
      <c r="C7" s="128" t="s">
        <v>7</v>
      </c>
      <c r="D7" s="129" t="s">
        <v>5</v>
      </c>
      <c r="E7" s="130" t="s">
        <v>0</v>
      </c>
      <c r="F7" s="137" t="s">
        <v>6</v>
      </c>
      <c r="G7" s="131" t="s">
        <v>77</v>
      </c>
    </row>
    <row r="8" spans="1:7" s="12" customFormat="1">
      <c r="A8" s="13" t="s">
        <v>3</v>
      </c>
      <c r="B8" s="10"/>
      <c r="C8" s="14"/>
      <c r="D8" s="15"/>
      <c r="E8" s="16"/>
      <c r="F8" s="17"/>
      <c r="G8" s="165"/>
    </row>
    <row r="9" spans="1:7">
      <c r="A9" s="18" t="s">
        <v>11</v>
      </c>
      <c r="B9" s="6" t="s">
        <v>94</v>
      </c>
      <c r="C9" s="19">
        <v>0</v>
      </c>
      <c r="D9" s="20">
        <v>0</v>
      </c>
      <c r="E9" s="21">
        <v>0</v>
      </c>
      <c r="F9" s="22">
        <f>C9*D9*E9</f>
        <v>0</v>
      </c>
      <c r="G9" s="67"/>
    </row>
    <row r="10" spans="1:7">
      <c r="A10" s="18" t="s">
        <v>12</v>
      </c>
      <c r="B10" s="6" t="s">
        <v>94</v>
      </c>
      <c r="C10" s="19">
        <v>0</v>
      </c>
      <c r="D10" s="20">
        <v>0</v>
      </c>
      <c r="E10" s="21">
        <v>0</v>
      </c>
      <c r="F10" s="22">
        <f t="shared" ref="F10:F13" si="0">C10*D10*E10</f>
        <v>0</v>
      </c>
      <c r="G10" s="67"/>
    </row>
    <row r="11" spans="1:7">
      <c r="A11" s="18" t="s">
        <v>106</v>
      </c>
      <c r="C11" s="19">
        <v>0</v>
      </c>
      <c r="D11" s="20">
        <v>0</v>
      </c>
      <c r="E11" s="21">
        <v>0</v>
      </c>
      <c r="F11" s="22">
        <f t="shared" ref="F11" si="1">C11*D11*E11</f>
        <v>0</v>
      </c>
      <c r="G11" s="67"/>
    </row>
    <row r="12" spans="1:7">
      <c r="A12" s="18" t="s">
        <v>28</v>
      </c>
      <c r="B12" s="6" t="s">
        <v>94</v>
      </c>
      <c r="C12" s="19">
        <v>0</v>
      </c>
      <c r="D12" s="20">
        <v>0</v>
      </c>
      <c r="E12" s="21">
        <v>0</v>
      </c>
      <c r="F12" s="22">
        <f t="shared" si="0"/>
        <v>0</v>
      </c>
      <c r="G12" s="67"/>
    </row>
    <row r="13" spans="1:7">
      <c r="A13" s="18" t="s">
        <v>29</v>
      </c>
      <c r="B13" s="6" t="s">
        <v>94</v>
      </c>
      <c r="C13" s="19">
        <v>0</v>
      </c>
      <c r="D13" s="20">
        <v>0</v>
      </c>
      <c r="E13" s="21">
        <v>0</v>
      </c>
      <c r="F13" s="22">
        <f t="shared" si="0"/>
        <v>0</v>
      </c>
      <c r="G13" s="67"/>
    </row>
    <row r="14" spans="1:7">
      <c r="A14" s="181" t="s">
        <v>105</v>
      </c>
      <c r="B14" s="184"/>
      <c r="C14" s="183"/>
      <c r="D14" s="182">
        <v>0.24</v>
      </c>
      <c r="E14" s="21"/>
      <c r="F14" s="22">
        <f>SUM(F8:F13)*D14</f>
        <v>0</v>
      </c>
      <c r="G14" s="67"/>
    </row>
    <row r="15" spans="1:7" s="12" customFormat="1">
      <c r="A15" s="68" t="s">
        <v>13</v>
      </c>
      <c r="B15" s="10"/>
      <c r="C15" s="14"/>
      <c r="D15" s="11"/>
      <c r="E15" s="23"/>
      <c r="F15" s="39">
        <f>SUM(F9:F14)</f>
        <v>0</v>
      </c>
      <c r="G15" s="67"/>
    </row>
    <row r="16" spans="1:7">
      <c r="A16" s="1"/>
      <c r="C16" s="19"/>
      <c r="F16" s="17"/>
      <c r="G16" s="67"/>
    </row>
    <row r="17" spans="1:7" ht="26.4">
      <c r="A17" s="4" t="s">
        <v>108</v>
      </c>
      <c r="C17" s="19"/>
      <c r="F17" s="17"/>
      <c r="G17" s="67"/>
    </row>
    <row r="18" spans="1:7">
      <c r="A18" s="1" t="s">
        <v>15</v>
      </c>
      <c r="B18" s="6" t="s">
        <v>94</v>
      </c>
      <c r="C18" s="19">
        <v>0</v>
      </c>
      <c r="D18" s="20"/>
      <c r="E18" s="25">
        <v>0</v>
      </c>
      <c r="F18" s="22">
        <f>C18*E18</f>
        <v>0</v>
      </c>
      <c r="G18" s="67"/>
    </row>
    <row r="19" spans="1:7">
      <c r="A19" s="1" t="s">
        <v>16</v>
      </c>
      <c r="B19" s="6" t="s">
        <v>95</v>
      </c>
      <c r="C19" s="19">
        <v>0</v>
      </c>
      <c r="D19" s="20"/>
      <c r="E19" s="25">
        <v>0</v>
      </c>
      <c r="F19" s="22">
        <f t="shared" ref="F19" si="2">C19*E19</f>
        <v>0</v>
      </c>
      <c r="G19" s="67"/>
    </row>
    <row r="20" spans="1:7">
      <c r="A20" s="1" t="s">
        <v>109</v>
      </c>
      <c r="B20" s="6" t="s">
        <v>95</v>
      </c>
      <c r="C20" s="19">
        <v>0</v>
      </c>
      <c r="D20" s="20"/>
      <c r="E20" s="25">
        <v>0</v>
      </c>
      <c r="F20" s="22">
        <f t="shared" ref="F20" si="3">C20*E20</f>
        <v>0</v>
      </c>
      <c r="G20" s="67"/>
    </row>
    <row r="21" spans="1:7" s="12" customFormat="1">
      <c r="A21" s="69" t="s">
        <v>23</v>
      </c>
      <c r="B21" s="10"/>
      <c r="C21" s="14"/>
      <c r="D21" s="41"/>
      <c r="E21" s="42"/>
      <c r="F21" s="26">
        <f>SUM(F18:F20)</f>
        <v>0</v>
      </c>
      <c r="G21" s="67"/>
    </row>
    <row r="22" spans="1:7">
      <c r="A22" s="1"/>
      <c r="C22" s="19"/>
      <c r="F22" s="17"/>
      <c r="G22" s="67"/>
    </row>
    <row r="23" spans="1:7">
      <c r="A23" s="4" t="s">
        <v>30</v>
      </c>
      <c r="C23" s="19"/>
      <c r="F23" s="17"/>
      <c r="G23" s="67"/>
    </row>
    <row r="24" spans="1:7">
      <c r="A24" s="1" t="s">
        <v>31</v>
      </c>
      <c r="B24" s="6" t="s">
        <v>95</v>
      </c>
      <c r="C24" s="19">
        <v>0</v>
      </c>
      <c r="E24" s="8">
        <v>0</v>
      </c>
      <c r="F24" s="22">
        <f>C24*E24</f>
        <v>0</v>
      </c>
      <c r="G24" s="67"/>
    </row>
    <row r="25" spans="1:7">
      <c r="A25" s="1" t="s">
        <v>32</v>
      </c>
      <c r="B25" s="6" t="s">
        <v>95</v>
      </c>
      <c r="C25" s="19">
        <v>0</v>
      </c>
      <c r="E25" s="8">
        <v>0</v>
      </c>
      <c r="F25" s="22">
        <f>C25*E25</f>
        <v>0</v>
      </c>
      <c r="G25" s="67"/>
    </row>
    <row r="26" spans="1:7">
      <c r="A26" s="69" t="s">
        <v>33</v>
      </c>
      <c r="C26" s="19"/>
      <c r="F26" s="26">
        <f>SUM(F24:F25)</f>
        <v>0</v>
      </c>
      <c r="G26" s="67"/>
    </row>
    <row r="27" spans="1:7">
      <c r="A27" s="1"/>
      <c r="C27" s="19"/>
      <c r="F27" s="17"/>
      <c r="G27" s="67"/>
    </row>
    <row r="28" spans="1:7">
      <c r="A28" s="27" t="s">
        <v>9</v>
      </c>
      <c r="C28" s="19"/>
      <c r="F28" s="17"/>
      <c r="G28" s="67"/>
    </row>
    <row r="29" spans="1:7">
      <c r="A29" s="28" t="s">
        <v>25</v>
      </c>
      <c r="B29" s="29" t="s">
        <v>94</v>
      </c>
      <c r="C29" s="19">
        <v>0</v>
      </c>
      <c r="D29" s="20">
        <v>0</v>
      </c>
      <c r="E29" s="25">
        <v>0</v>
      </c>
      <c r="F29" s="22">
        <f>C29*D29*E29</f>
        <v>0</v>
      </c>
      <c r="G29" s="67"/>
    </row>
    <row r="30" spans="1:7">
      <c r="A30" s="28" t="s">
        <v>26</v>
      </c>
      <c r="B30" s="29" t="s">
        <v>20</v>
      </c>
      <c r="C30" s="19">
        <v>0</v>
      </c>
      <c r="D30" s="20"/>
      <c r="E30" s="25">
        <v>0</v>
      </c>
      <c r="F30" s="22">
        <f t="shared" ref="F30:F31" si="4">C30*E30</f>
        <v>0</v>
      </c>
      <c r="G30" s="67"/>
    </row>
    <row r="31" spans="1:7">
      <c r="A31" s="28" t="s">
        <v>27</v>
      </c>
      <c r="B31" s="29" t="s">
        <v>20</v>
      </c>
      <c r="C31" s="19">
        <v>0</v>
      </c>
      <c r="D31" s="20"/>
      <c r="E31" s="25">
        <v>0</v>
      </c>
      <c r="F31" s="22">
        <f t="shared" si="4"/>
        <v>0</v>
      </c>
      <c r="G31" s="67"/>
    </row>
    <row r="32" spans="1:7" s="12" customFormat="1">
      <c r="A32" s="68" t="s">
        <v>1</v>
      </c>
      <c r="B32" s="10"/>
      <c r="C32" s="14"/>
      <c r="D32" s="11"/>
      <c r="E32" s="23"/>
      <c r="F32" s="24">
        <f>SUM(F29:F31)</f>
        <v>0</v>
      </c>
      <c r="G32" s="67"/>
    </row>
    <row r="33" spans="1:7" s="12" customFormat="1">
      <c r="A33" s="13"/>
      <c r="B33" s="10"/>
      <c r="C33" s="14"/>
      <c r="D33" s="11"/>
      <c r="E33" s="23"/>
      <c r="F33" s="24"/>
      <c r="G33" s="67"/>
    </row>
    <row r="34" spans="1:7" s="30" customFormat="1">
      <c r="A34" s="175" t="s">
        <v>2</v>
      </c>
      <c r="B34" s="176"/>
      <c r="C34" s="177"/>
      <c r="D34" s="178"/>
      <c r="E34" s="172"/>
      <c r="F34" s="173">
        <f>F15+F21+F26+F32</f>
        <v>0</v>
      </c>
      <c r="G34" s="166"/>
    </row>
  </sheetData>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499984740745262"/>
  </sheetPr>
  <dimension ref="A1:T47"/>
  <sheetViews>
    <sheetView zoomScale="90" zoomScaleNormal="90" workbookViewId="0">
      <selection activeCell="A4" sqref="A4"/>
    </sheetView>
  </sheetViews>
  <sheetFormatPr defaultColWidth="29.33203125" defaultRowHeight="13.2"/>
  <cols>
    <col min="1" max="1" width="37.33203125" style="9" customWidth="1"/>
    <col min="2" max="3" width="10.6640625" style="6" customWidth="1"/>
    <col min="4" max="4" width="10.6640625" style="7" customWidth="1"/>
    <col min="5" max="6" width="10.6640625" style="8" customWidth="1"/>
    <col min="7" max="7" width="10.6640625" style="31" customWidth="1"/>
    <col min="8" max="8" width="10.6640625" style="9" customWidth="1"/>
    <col min="9" max="10" width="10.6640625" style="8" customWidth="1"/>
    <col min="11" max="11" width="10.6640625" style="31" customWidth="1"/>
    <col min="12" max="12" width="10.6640625" style="9" customWidth="1"/>
    <col min="13" max="14" width="10.6640625" style="8" customWidth="1"/>
    <col min="15" max="15" width="10.6640625" style="31" customWidth="1"/>
    <col min="16" max="16" width="10.6640625" style="9" customWidth="1"/>
    <col min="17" max="18" width="10.6640625" style="8" customWidth="1"/>
    <col min="19" max="19" width="13.6640625" style="132" customWidth="1"/>
    <col min="20" max="20" width="60.5546875" style="9" bestFit="1" customWidth="1"/>
    <col min="21" max="16384" width="29.33203125" style="9"/>
  </cols>
  <sheetData>
    <row r="1" spans="1:20">
      <c r="A1" s="5" t="s">
        <v>97</v>
      </c>
    </row>
    <row r="2" spans="1:20">
      <c r="A2" s="5" t="s">
        <v>98</v>
      </c>
    </row>
    <row r="3" spans="1:20">
      <c r="A3" s="5" t="s">
        <v>96</v>
      </c>
      <c r="B3" s="83"/>
    </row>
    <row r="4" spans="1:20">
      <c r="A4" s="12"/>
      <c r="B4" s="10"/>
      <c r="C4" s="10"/>
      <c r="D4" s="11"/>
    </row>
    <row r="5" spans="1:20" s="127" customFormat="1">
      <c r="A5" s="146" t="s">
        <v>58</v>
      </c>
      <c r="B5" s="74"/>
      <c r="C5" s="75" t="s">
        <v>90</v>
      </c>
      <c r="D5" s="147"/>
      <c r="E5" s="147"/>
      <c r="F5" s="148"/>
      <c r="G5" s="149" t="s">
        <v>91</v>
      </c>
      <c r="H5" s="150"/>
      <c r="I5" s="150"/>
      <c r="J5" s="150"/>
      <c r="K5" s="151" t="s">
        <v>92</v>
      </c>
      <c r="L5" s="150"/>
      <c r="M5" s="150"/>
      <c r="N5" s="152"/>
      <c r="O5" s="149" t="s">
        <v>93</v>
      </c>
      <c r="P5" s="150"/>
      <c r="Q5" s="150"/>
      <c r="R5" s="150"/>
      <c r="S5" s="133" t="s">
        <v>8</v>
      </c>
      <c r="T5" s="76" t="s">
        <v>55</v>
      </c>
    </row>
    <row r="6" spans="1:20" s="127" customFormat="1">
      <c r="A6" s="153"/>
      <c r="B6" s="129" t="s">
        <v>4</v>
      </c>
      <c r="C6" s="128" t="s">
        <v>7</v>
      </c>
      <c r="D6" s="129" t="s">
        <v>5</v>
      </c>
      <c r="E6" s="130" t="s">
        <v>0</v>
      </c>
      <c r="F6" s="137" t="s">
        <v>6</v>
      </c>
      <c r="G6" s="154" t="s">
        <v>7</v>
      </c>
      <c r="H6" s="154" t="s">
        <v>5</v>
      </c>
      <c r="I6" s="155" t="s">
        <v>0</v>
      </c>
      <c r="J6" s="155" t="s">
        <v>6</v>
      </c>
      <c r="K6" s="156" t="s">
        <v>7</v>
      </c>
      <c r="L6" s="154" t="s">
        <v>5</v>
      </c>
      <c r="M6" s="155" t="s">
        <v>0</v>
      </c>
      <c r="N6" s="157" t="s">
        <v>6</v>
      </c>
      <c r="O6" s="154" t="s">
        <v>7</v>
      </c>
      <c r="P6" s="154" t="s">
        <v>5</v>
      </c>
      <c r="Q6" s="155" t="s">
        <v>0</v>
      </c>
      <c r="R6" s="155" t="s">
        <v>6</v>
      </c>
      <c r="S6" s="158"/>
      <c r="T6" s="131" t="s">
        <v>77</v>
      </c>
    </row>
    <row r="7" spans="1:20" s="12" customFormat="1">
      <c r="A7" s="13" t="s">
        <v>3</v>
      </c>
      <c r="B7" s="10"/>
      <c r="C7" s="14"/>
      <c r="D7" s="15"/>
      <c r="E7" s="16"/>
      <c r="F7" s="17"/>
      <c r="G7" s="32"/>
      <c r="H7" s="33"/>
      <c r="I7" s="34"/>
      <c r="J7" s="35"/>
      <c r="K7" s="32"/>
      <c r="L7" s="33"/>
      <c r="M7" s="34"/>
      <c r="N7" s="35"/>
      <c r="O7" s="32"/>
      <c r="P7" s="33"/>
      <c r="Q7" s="34"/>
      <c r="R7" s="109"/>
      <c r="S7" s="159"/>
      <c r="T7" s="165"/>
    </row>
    <row r="8" spans="1:20">
      <c r="A8" s="18" t="s">
        <v>11</v>
      </c>
      <c r="B8" s="6" t="s">
        <v>94</v>
      </c>
      <c r="C8" s="19">
        <v>0</v>
      </c>
      <c r="D8" s="20">
        <v>0</v>
      </c>
      <c r="E8" s="21">
        <v>0</v>
      </c>
      <c r="F8" s="22">
        <f>C8*D8*E8</f>
        <v>0</v>
      </c>
      <c r="G8" s="36">
        <v>0</v>
      </c>
      <c r="H8" s="20">
        <v>0</v>
      </c>
      <c r="I8" s="21">
        <v>0</v>
      </c>
      <c r="J8" s="37">
        <f>G8*H8*I8</f>
        <v>0</v>
      </c>
      <c r="K8" s="36">
        <v>0</v>
      </c>
      <c r="L8" s="20">
        <v>0</v>
      </c>
      <c r="M8" s="21">
        <v>0</v>
      </c>
      <c r="N8" s="37">
        <f>K8*L8*M8</f>
        <v>0</v>
      </c>
      <c r="O8" s="36">
        <v>0</v>
      </c>
      <c r="P8" s="20">
        <v>0</v>
      </c>
      <c r="Q8" s="21">
        <v>0</v>
      </c>
      <c r="R8" s="110">
        <f>O8*P8*Q8</f>
        <v>0</v>
      </c>
      <c r="S8" s="160">
        <f>F8+J8+N8+R8</f>
        <v>0</v>
      </c>
      <c r="T8" s="67"/>
    </row>
    <row r="9" spans="1:20">
      <c r="A9" s="18" t="s">
        <v>12</v>
      </c>
      <c r="B9" s="6" t="s">
        <v>94</v>
      </c>
      <c r="C9" s="19">
        <v>0</v>
      </c>
      <c r="D9" s="20">
        <v>0</v>
      </c>
      <c r="E9" s="21">
        <v>0</v>
      </c>
      <c r="F9" s="22">
        <f t="shared" ref="F9:F11" si="0">C9*D9*E9</f>
        <v>0</v>
      </c>
      <c r="G9" s="36">
        <v>0</v>
      </c>
      <c r="H9" s="20">
        <v>0</v>
      </c>
      <c r="I9" s="21">
        <v>0</v>
      </c>
      <c r="J9" s="37">
        <f t="shared" ref="J9:J11" si="1">G9*H9*I9</f>
        <v>0</v>
      </c>
      <c r="K9" s="36">
        <v>0</v>
      </c>
      <c r="L9" s="20">
        <v>0</v>
      </c>
      <c r="M9" s="21">
        <v>0</v>
      </c>
      <c r="N9" s="37">
        <f t="shared" ref="N9:N11" si="2">K9*L9*M9</f>
        <v>0</v>
      </c>
      <c r="O9" s="36">
        <v>0</v>
      </c>
      <c r="P9" s="20">
        <v>0</v>
      </c>
      <c r="Q9" s="21">
        <v>0</v>
      </c>
      <c r="R9" s="110">
        <f t="shared" ref="R9:R11" si="3">O9*P9*Q9</f>
        <v>0</v>
      </c>
      <c r="S9" s="160">
        <f t="shared" ref="S9:S11" si="4">F9+J9+N9+R9</f>
        <v>0</v>
      </c>
      <c r="T9" s="67"/>
    </row>
    <row r="10" spans="1:20">
      <c r="A10" s="18" t="s">
        <v>28</v>
      </c>
      <c r="B10" s="6" t="s">
        <v>94</v>
      </c>
      <c r="C10" s="19">
        <v>0</v>
      </c>
      <c r="D10" s="20">
        <v>0</v>
      </c>
      <c r="E10" s="21">
        <v>0</v>
      </c>
      <c r="F10" s="22">
        <f t="shared" si="0"/>
        <v>0</v>
      </c>
      <c r="G10" s="36">
        <v>0</v>
      </c>
      <c r="H10" s="20">
        <v>0</v>
      </c>
      <c r="I10" s="21">
        <v>0</v>
      </c>
      <c r="J10" s="37">
        <f t="shared" si="1"/>
        <v>0</v>
      </c>
      <c r="K10" s="36">
        <v>0</v>
      </c>
      <c r="L10" s="20">
        <v>0</v>
      </c>
      <c r="M10" s="21">
        <v>0</v>
      </c>
      <c r="N10" s="37">
        <f t="shared" si="2"/>
        <v>0</v>
      </c>
      <c r="O10" s="36">
        <v>0</v>
      </c>
      <c r="P10" s="20">
        <v>0</v>
      </c>
      <c r="Q10" s="21">
        <v>0</v>
      </c>
      <c r="R10" s="110">
        <f t="shared" si="3"/>
        <v>0</v>
      </c>
      <c r="S10" s="160">
        <f t="shared" si="4"/>
        <v>0</v>
      </c>
      <c r="T10" s="67"/>
    </row>
    <row r="11" spans="1:20">
      <c r="A11" s="18" t="s">
        <v>29</v>
      </c>
      <c r="B11" s="6" t="s">
        <v>94</v>
      </c>
      <c r="C11" s="19">
        <v>0</v>
      </c>
      <c r="D11" s="20">
        <v>0</v>
      </c>
      <c r="E11" s="21">
        <v>0</v>
      </c>
      <c r="F11" s="22">
        <f t="shared" si="0"/>
        <v>0</v>
      </c>
      <c r="G11" s="36">
        <v>0</v>
      </c>
      <c r="H11" s="20">
        <v>0</v>
      </c>
      <c r="I11" s="21">
        <v>0</v>
      </c>
      <c r="J11" s="37">
        <f t="shared" si="1"/>
        <v>0</v>
      </c>
      <c r="K11" s="36">
        <v>0</v>
      </c>
      <c r="L11" s="20">
        <v>0</v>
      </c>
      <c r="M11" s="21">
        <v>0</v>
      </c>
      <c r="N11" s="37">
        <f t="shared" si="2"/>
        <v>0</v>
      </c>
      <c r="O11" s="36">
        <v>0</v>
      </c>
      <c r="P11" s="20">
        <v>0</v>
      </c>
      <c r="Q11" s="21">
        <v>0</v>
      </c>
      <c r="R11" s="110">
        <f t="shared" si="3"/>
        <v>0</v>
      </c>
      <c r="S11" s="160">
        <f t="shared" si="4"/>
        <v>0</v>
      </c>
      <c r="T11" s="67"/>
    </row>
    <row r="12" spans="1:20" s="12" customFormat="1">
      <c r="A12" s="68" t="s">
        <v>13</v>
      </c>
      <c r="B12" s="10"/>
      <c r="C12" s="14"/>
      <c r="D12" s="11"/>
      <c r="E12" s="23"/>
      <c r="F12" s="39">
        <f>SUM(F8:F11)</f>
        <v>0</v>
      </c>
      <c r="G12" s="32"/>
      <c r="H12" s="38"/>
      <c r="I12" s="23"/>
      <c r="J12" s="39">
        <f>SUM(J8:J11)</f>
        <v>0</v>
      </c>
      <c r="K12" s="32"/>
      <c r="L12" s="38"/>
      <c r="M12" s="23"/>
      <c r="N12" s="39">
        <f>SUM(N8:N11)</f>
        <v>0</v>
      </c>
      <c r="O12" s="32"/>
      <c r="P12" s="38"/>
      <c r="Q12" s="23"/>
      <c r="R12" s="46">
        <f>SUM(R8:R11)</f>
        <v>0</v>
      </c>
      <c r="S12" s="161">
        <f>SUM(S8:S11)</f>
        <v>0</v>
      </c>
      <c r="T12" s="67"/>
    </row>
    <row r="13" spans="1:20">
      <c r="A13" s="1"/>
      <c r="C13" s="19"/>
      <c r="F13" s="17"/>
      <c r="G13" s="36"/>
      <c r="H13" s="40"/>
      <c r="J13" s="35"/>
      <c r="K13" s="36"/>
      <c r="L13" s="40"/>
      <c r="N13" s="35"/>
      <c r="O13" s="36"/>
      <c r="P13" s="40"/>
      <c r="R13" s="109"/>
      <c r="S13" s="162"/>
      <c r="T13" s="67"/>
    </row>
    <row r="14" spans="1:20">
      <c r="A14" s="4" t="s">
        <v>19</v>
      </c>
      <c r="C14" s="19"/>
      <c r="F14" s="17"/>
      <c r="G14" s="36"/>
      <c r="H14" s="40"/>
      <c r="J14" s="35"/>
      <c r="K14" s="36"/>
      <c r="L14" s="40"/>
      <c r="N14" s="35"/>
      <c r="O14" s="36"/>
      <c r="P14" s="40"/>
      <c r="R14" s="109"/>
      <c r="S14" s="162"/>
      <c r="T14" s="67"/>
    </row>
    <row r="15" spans="1:20" ht="26.4">
      <c r="A15" s="1" t="s">
        <v>87</v>
      </c>
      <c r="B15" s="6" t="s">
        <v>84</v>
      </c>
      <c r="C15" s="19">
        <v>0</v>
      </c>
      <c r="D15" s="20"/>
      <c r="E15" s="25">
        <v>0</v>
      </c>
      <c r="F15" s="22">
        <f>C15*E15</f>
        <v>0</v>
      </c>
      <c r="G15" s="36">
        <v>0</v>
      </c>
      <c r="H15" s="40"/>
      <c r="I15" s="25">
        <v>0</v>
      </c>
      <c r="J15" s="22">
        <f>G15*I15</f>
        <v>0</v>
      </c>
      <c r="K15" s="36">
        <v>0</v>
      </c>
      <c r="L15" s="40"/>
      <c r="M15" s="25">
        <v>0</v>
      </c>
      <c r="N15" s="22">
        <f>K15*M15</f>
        <v>0</v>
      </c>
      <c r="O15" s="36">
        <v>0</v>
      </c>
      <c r="P15" s="40"/>
      <c r="Q15" s="25">
        <v>0</v>
      </c>
      <c r="R15" s="111">
        <f>O15*Q15</f>
        <v>0</v>
      </c>
      <c r="S15" s="160">
        <f>F15+J15+N15+R15</f>
        <v>0</v>
      </c>
      <c r="T15" s="67"/>
    </row>
    <row r="16" spans="1:20">
      <c r="A16" s="1" t="s">
        <v>88</v>
      </c>
      <c r="B16" s="6" t="s">
        <v>84</v>
      </c>
      <c r="C16" s="19">
        <v>0</v>
      </c>
      <c r="D16" s="20"/>
      <c r="E16" s="25">
        <v>0</v>
      </c>
      <c r="F16" s="22">
        <f>C16*E16</f>
        <v>0</v>
      </c>
      <c r="G16" s="36">
        <v>0</v>
      </c>
      <c r="H16" s="40"/>
      <c r="I16" s="25">
        <v>0</v>
      </c>
      <c r="J16" s="22">
        <f>G16*I16</f>
        <v>0</v>
      </c>
      <c r="K16" s="36"/>
      <c r="L16" s="40"/>
      <c r="M16" s="25">
        <v>0</v>
      </c>
      <c r="N16" s="22">
        <f>K16*M16</f>
        <v>0</v>
      </c>
      <c r="O16" s="36"/>
      <c r="P16" s="40"/>
      <c r="Q16" s="25">
        <v>0</v>
      </c>
      <c r="R16" s="111">
        <f>O16*Q16</f>
        <v>0</v>
      </c>
      <c r="S16" s="160"/>
      <c r="T16" s="67"/>
    </row>
    <row r="17" spans="1:20">
      <c r="A17" s="1" t="s">
        <v>85</v>
      </c>
      <c r="B17" s="6" t="s">
        <v>89</v>
      </c>
      <c r="C17" s="19">
        <v>0</v>
      </c>
      <c r="D17" s="20"/>
      <c r="E17" s="25">
        <v>0</v>
      </c>
      <c r="F17" s="22">
        <f t="shared" ref="F17:F18" si="5">C17*E17</f>
        <v>0</v>
      </c>
      <c r="G17" s="36">
        <v>0</v>
      </c>
      <c r="H17" s="40"/>
      <c r="I17" s="25">
        <v>0</v>
      </c>
      <c r="J17" s="22">
        <f t="shared" ref="J17:J18" si="6">G17*I17</f>
        <v>0</v>
      </c>
      <c r="K17" s="36">
        <v>0</v>
      </c>
      <c r="L17" s="40"/>
      <c r="M17" s="25">
        <v>0</v>
      </c>
      <c r="N17" s="22">
        <f t="shared" ref="N17:N18" si="7">K17*M17</f>
        <v>0</v>
      </c>
      <c r="O17" s="36">
        <v>0</v>
      </c>
      <c r="P17" s="40"/>
      <c r="Q17" s="25">
        <v>0</v>
      </c>
      <c r="R17" s="111">
        <f t="shared" ref="R17:R18" si="8">O17*Q17</f>
        <v>0</v>
      </c>
      <c r="S17" s="160">
        <f t="shared" ref="S17:S18" si="9">F17+J17+N17+R17</f>
        <v>0</v>
      </c>
      <c r="T17" s="67"/>
    </row>
    <row r="18" spans="1:20">
      <c r="A18" s="1" t="s">
        <v>86</v>
      </c>
      <c r="B18" s="6" t="s">
        <v>21</v>
      </c>
      <c r="C18" s="19">
        <v>0</v>
      </c>
      <c r="D18" s="20"/>
      <c r="E18" s="25">
        <v>0</v>
      </c>
      <c r="F18" s="22">
        <f t="shared" si="5"/>
        <v>0</v>
      </c>
      <c r="G18" s="36">
        <v>0</v>
      </c>
      <c r="H18" s="40"/>
      <c r="I18" s="25">
        <v>0</v>
      </c>
      <c r="J18" s="22">
        <f t="shared" si="6"/>
        <v>0</v>
      </c>
      <c r="K18" s="36">
        <v>0</v>
      </c>
      <c r="L18" s="40"/>
      <c r="M18" s="25">
        <v>0</v>
      </c>
      <c r="N18" s="22">
        <f t="shared" si="7"/>
        <v>0</v>
      </c>
      <c r="O18" s="36">
        <v>0</v>
      </c>
      <c r="P18" s="40"/>
      <c r="Q18" s="25">
        <v>0</v>
      </c>
      <c r="R18" s="111">
        <f t="shared" si="8"/>
        <v>0</v>
      </c>
      <c r="S18" s="160">
        <f t="shared" si="9"/>
        <v>0</v>
      </c>
      <c r="T18" s="67"/>
    </row>
    <row r="19" spans="1:20" s="12" customFormat="1">
      <c r="A19" s="69" t="s">
        <v>22</v>
      </c>
      <c r="B19" s="10"/>
      <c r="C19" s="14"/>
      <c r="D19" s="41"/>
      <c r="E19" s="42"/>
      <c r="F19" s="26">
        <f>SUM(F15:F18)</f>
        <v>0</v>
      </c>
      <c r="G19" s="32"/>
      <c r="H19" s="38"/>
      <c r="I19" s="42"/>
      <c r="J19" s="39">
        <f>SUM(J15:J18)</f>
        <v>0</v>
      </c>
      <c r="K19" s="32"/>
      <c r="L19" s="38"/>
      <c r="M19" s="42"/>
      <c r="N19" s="39">
        <f>SUM(N15:N18)</f>
        <v>0</v>
      </c>
      <c r="O19" s="32"/>
      <c r="P19" s="38"/>
      <c r="Q19" s="42"/>
      <c r="R19" s="46">
        <f>SUM(R15:R18)</f>
        <v>0</v>
      </c>
      <c r="S19" s="161">
        <f>SUM(S15:S18)</f>
        <v>0</v>
      </c>
      <c r="T19" s="67"/>
    </row>
    <row r="20" spans="1:20">
      <c r="A20" s="1"/>
      <c r="C20" s="19"/>
      <c r="F20" s="17"/>
      <c r="G20" s="36"/>
      <c r="H20" s="40"/>
      <c r="J20" s="35"/>
      <c r="K20" s="36"/>
      <c r="L20" s="40"/>
      <c r="N20" s="35"/>
      <c r="O20" s="36"/>
      <c r="P20" s="40"/>
      <c r="R20" s="109"/>
      <c r="S20" s="162"/>
      <c r="T20" s="66"/>
    </row>
    <row r="21" spans="1:20">
      <c r="A21" s="4" t="s">
        <v>14</v>
      </c>
      <c r="C21" s="19"/>
      <c r="F21" s="17"/>
      <c r="G21" s="36"/>
      <c r="H21" s="40"/>
      <c r="J21" s="35"/>
      <c r="K21" s="36"/>
      <c r="L21" s="40"/>
      <c r="N21" s="35"/>
      <c r="O21" s="36"/>
      <c r="P21" s="40"/>
      <c r="R21" s="109"/>
      <c r="S21" s="162"/>
      <c r="T21" s="67"/>
    </row>
    <row r="22" spans="1:20">
      <c r="A22" s="1" t="s">
        <v>15</v>
      </c>
      <c r="B22" s="6" t="s">
        <v>94</v>
      </c>
      <c r="C22" s="19">
        <v>0</v>
      </c>
      <c r="D22" s="20"/>
      <c r="E22" s="25">
        <v>0</v>
      </c>
      <c r="F22" s="22">
        <f>C22*E22</f>
        <v>0</v>
      </c>
      <c r="G22" s="36">
        <v>0</v>
      </c>
      <c r="H22" s="40"/>
      <c r="I22" s="25">
        <v>0</v>
      </c>
      <c r="J22" s="22">
        <f>G22*I22</f>
        <v>0</v>
      </c>
      <c r="K22" s="36">
        <v>0</v>
      </c>
      <c r="L22" s="40"/>
      <c r="M22" s="25">
        <v>0</v>
      </c>
      <c r="N22" s="22">
        <f>K22*M22</f>
        <v>0</v>
      </c>
      <c r="O22" s="36">
        <v>0</v>
      </c>
      <c r="P22" s="40"/>
      <c r="Q22" s="25">
        <v>0</v>
      </c>
      <c r="R22" s="111">
        <f>O22*Q22</f>
        <v>0</v>
      </c>
      <c r="S22" s="160">
        <f>F22+J22+N22+R22</f>
        <v>0</v>
      </c>
      <c r="T22" s="67"/>
    </row>
    <row r="23" spans="1:20">
      <c r="A23" s="1" t="s">
        <v>16</v>
      </c>
      <c r="B23" s="6" t="s">
        <v>95</v>
      </c>
      <c r="C23" s="19">
        <v>0</v>
      </c>
      <c r="D23" s="20"/>
      <c r="E23" s="25">
        <v>0</v>
      </c>
      <c r="F23" s="22">
        <f t="shared" ref="F23" si="10">C23*E23</f>
        <v>0</v>
      </c>
      <c r="G23" s="36">
        <v>0</v>
      </c>
      <c r="H23" s="40"/>
      <c r="I23" s="25">
        <v>0</v>
      </c>
      <c r="J23" s="22">
        <f t="shared" ref="J23" si="11">G23*I23</f>
        <v>0</v>
      </c>
      <c r="K23" s="36">
        <v>0</v>
      </c>
      <c r="L23" s="40"/>
      <c r="M23" s="25">
        <v>0</v>
      </c>
      <c r="N23" s="22">
        <f t="shared" ref="N23" si="12">K23*M23</f>
        <v>0</v>
      </c>
      <c r="O23" s="36">
        <v>0</v>
      </c>
      <c r="P23" s="40"/>
      <c r="Q23" s="25">
        <v>0</v>
      </c>
      <c r="R23" s="111">
        <f t="shared" ref="R23" si="13">O23*Q23</f>
        <v>0</v>
      </c>
      <c r="S23" s="160">
        <f t="shared" ref="S23" si="14">F23+J23+N23+R23</f>
        <v>0</v>
      </c>
      <c r="T23" s="67"/>
    </row>
    <row r="24" spans="1:20" s="12" customFormat="1">
      <c r="A24" s="69" t="s">
        <v>23</v>
      </c>
      <c r="B24" s="10"/>
      <c r="C24" s="14"/>
      <c r="D24" s="41"/>
      <c r="E24" s="42"/>
      <c r="F24" s="26">
        <f>SUM(F22:F23)</f>
        <v>0</v>
      </c>
      <c r="G24" s="32"/>
      <c r="H24" s="38"/>
      <c r="I24" s="42"/>
      <c r="J24" s="43">
        <f>SUM(J22:J23)</f>
        <v>0</v>
      </c>
      <c r="K24" s="32"/>
      <c r="L24" s="38"/>
      <c r="M24" s="42"/>
      <c r="N24" s="43">
        <f>SUM(N22:N23)</f>
        <v>0</v>
      </c>
      <c r="O24" s="32"/>
      <c r="P24" s="38"/>
      <c r="Q24" s="42"/>
      <c r="R24" s="112">
        <f>SUM(R22:R23)</f>
        <v>0</v>
      </c>
      <c r="S24" s="163">
        <f>SUM(S22:S23)</f>
        <v>0</v>
      </c>
      <c r="T24" s="67"/>
    </row>
    <row r="25" spans="1:20">
      <c r="A25" s="1"/>
      <c r="C25" s="19"/>
      <c r="F25" s="17"/>
      <c r="G25" s="36"/>
      <c r="H25" s="40"/>
      <c r="J25" s="35"/>
      <c r="K25" s="36"/>
      <c r="L25" s="40"/>
      <c r="N25" s="35"/>
      <c r="O25" s="36"/>
      <c r="P25" s="40"/>
      <c r="R25" s="109"/>
      <c r="S25" s="162"/>
      <c r="T25" s="67"/>
    </row>
    <row r="26" spans="1:20">
      <c r="A26" s="4" t="s">
        <v>17</v>
      </c>
      <c r="C26" s="19"/>
      <c r="F26" s="17"/>
      <c r="G26" s="36"/>
      <c r="H26" s="40"/>
      <c r="J26" s="35"/>
      <c r="K26" s="36"/>
      <c r="L26" s="40"/>
      <c r="N26" s="35"/>
      <c r="O26" s="36"/>
      <c r="P26" s="40"/>
      <c r="R26" s="109"/>
      <c r="S26" s="162"/>
      <c r="T26" s="67"/>
    </row>
    <row r="27" spans="1:20" s="108" customFormat="1">
      <c r="A27" s="101" t="s">
        <v>18</v>
      </c>
      <c r="B27" s="6" t="s">
        <v>95</v>
      </c>
      <c r="C27" s="102">
        <v>0</v>
      </c>
      <c r="D27" s="103"/>
      <c r="E27" s="104">
        <v>0</v>
      </c>
      <c r="F27" s="105">
        <f>C27*E27</f>
        <v>0</v>
      </c>
      <c r="G27" s="106">
        <v>0</v>
      </c>
      <c r="H27" s="107"/>
      <c r="I27" s="104">
        <v>0</v>
      </c>
      <c r="J27" s="105">
        <f>G27*I27</f>
        <v>0</v>
      </c>
      <c r="K27" s="106">
        <v>0</v>
      </c>
      <c r="L27" s="107"/>
      <c r="M27" s="104">
        <v>0</v>
      </c>
      <c r="N27" s="105">
        <f>K27*M27</f>
        <v>0</v>
      </c>
      <c r="O27" s="106">
        <v>0</v>
      </c>
      <c r="P27" s="107"/>
      <c r="Q27" s="104">
        <v>0</v>
      </c>
      <c r="R27" s="113">
        <f>O27*Q27</f>
        <v>0</v>
      </c>
      <c r="S27" s="160">
        <f>F27+J27+N27+R27</f>
        <v>0</v>
      </c>
      <c r="T27" s="67"/>
    </row>
    <row r="28" spans="1:20" s="12" customFormat="1">
      <c r="A28" s="69" t="s">
        <v>24</v>
      </c>
      <c r="B28" s="10"/>
      <c r="C28" s="14"/>
      <c r="D28" s="11"/>
      <c r="E28" s="23"/>
      <c r="F28" s="26">
        <f>SUM(F27:F27)</f>
        <v>0</v>
      </c>
      <c r="G28" s="32"/>
      <c r="H28" s="38"/>
      <c r="I28" s="23"/>
      <c r="J28" s="43">
        <f>SUM(J27:J27)</f>
        <v>0</v>
      </c>
      <c r="K28" s="32"/>
      <c r="L28" s="38"/>
      <c r="M28" s="23"/>
      <c r="N28" s="43">
        <f>SUM(N27:N27)</f>
        <v>0</v>
      </c>
      <c r="O28" s="32"/>
      <c r="P28" s="38"/>
      <c r="Q28" s="23"/>
      <c r="R28" s="112">
        <f>SUM(R27:R27)</f>
        <v>0</v>
      </c>
      <c r="S28" s="180">
        <f>SUM(S27)</f>
        <v>0</v>
      </c>
      <c r="T28" s="67"/>
    </row>
    <row r="29" spans="1:20">
      <c r="A29" s="1"/>
      <c r="C29" s="19"/>
      <c r="F29" s="17"/>
      <c r="G29" s="36"/>
      <c r="H29" s="40"/>
      <c r="J29" s="35"/>
      <c r="K29" s="36"/>
      <c r="L29" s="40"/>
      <c r="N29" s="35"/>
      <c r="O29" s="36"/>
      <c r="P29" s="40"/>
      <c r="R29" s="109"/>
      <c r="S29" s="162"/>
      <c r="T29" s="67"/>
    </row>
    <row r="30" spans="1:20">
      <c r="A30" s="4" t="s">
        <v>30</v>
      </c>
      <c r="C30" s="19"/>
      <c r="F30" s="17"/>
      <c r="G30" s="36"/>
      <c r="H30" s="40"/>
      <c r="J30" s="35"/>
      <c r="K30" s="36"/>
      <c r="L30" s="40"/>
      <c r="N30" s="35"/>
      <c r="O30" s="36"/>
      <c r="P30" s="40"/>
      <c r="R30" s="109"/>
      <c r="S30" s="162"/>
      <c r="T30" s="67"/>
    </row>
    <row r="31" spans="1:20">
      <c r="A31" s="1" t="s">
        <v>31</v>
      </c>
      <c r="B31" s="6" t="s">
        <v>95</v>
      </c>
      <c r="C31" s="19">
        <v>0</v>
      </c>
      <c r="E31" s="8">
        <v>0</v>
      </c>
      <c r="F31" s="22">
        <f>C31*E31</f>
        <v>0</v>
      </c>
      <c r="G31" s="36">
        <v>0</v>
      </c>
      <c r="H31" s="40"/>
      <c r="I31" s="8">
        <v>0</v>
      </c>
      <c r="J31" s="22">
        <f>G31*I31</f>
        <v>0</v>
      </c>
      <c r="K31" s="36">
        <v>0</v>
      </c>
      <c r="L31" s="40"/>
      <c r="M31" s="8">
        <v>0</v>
      </c>
      <c r="N31" s="22">
        <f>K31*M31</f>
        <v>0</v>
      </c>
      <c r="O31" s="36">
        <v>0</v>
      </c>
      <c r="P31" s="40"/>
      <c r="Q31" s="8">
        <v>0</v>
      </c>
      <c r="R31" s="111">
        <f>O31*Q31</f>
        <v>0</v>
      </c>
      <c r="S31" s="160">
        <f>F31+J31+N31+R31</f>
        <v>0</v>
      </c>
      <c r="T31" s="67"/>
    </row>
    <row r="32" spans="1:20">
      <c r="A32" s="1" t="s">
        <v>32</v>
      </c>
      <c r="B32" s="6" t="s">
        <v>95</v>
      </c>
      <c r="C32" s="19">
        <v>0</v>
      </c>
      <c r="E32" s="8">
        <v>0</v>
      </c>
      <c r="F32" s="22">
        <f>C32*E32</f>
        <v>0</v>
      </c>
      <c r="G32" s="36">
        <v>0</v>
      </c>
      <c r="H32" s="40"/>
      <c r="I32" s="8">
        <v>0</v>
      </c>
      <c r="J32" s="22">
        <f>G32*I32</f>
        <v>0</v>
      </c>
      <c r="K32" s="36">
        <v>0</v>
      </c>
      <c r="L32" s="40"/>
      <c r="M32" s="8">
        <v>0</v>
      </c>
      <c r="N32" s="22">
        <f>K32*M32</f>
        <v>0</v>
      </c>
      <c r="O32" s="36">
        <v>0</v>
      </c>
      <c r="P32" s="40"/>
      <c r="Q32" s="8">
        <v>0</v>
      </c>
      <c r="R32" s="111">
        <f>O32*Q32</f>
        <v>0</v>
      </c>
      <c r="S32" s="160">
        <f>F32+J32+N32+R32</f>
        <v>0</v>
      </c>
      <c r="T32" s="67"/>
    </row>
    <row r="33" spans="1:20">
      <c r="A33" s="69" t="s">
        <v>33</v>
      </c>
      <c r="C33" s="19"/>
      <c r="F33" s="26">
        <f>SUM(F31:F32)</f>
        <v>0</v>
      </c>
      <c r="G33" s="36"/>
      <c r="H33" s="40"/>
      <c r="J33" s="26">
        <f>SUM(J31:J32)</f>
        <v>0</v>
      </c>
      <c r="K33" s="36"/>
      <c r="L33" s="40"/>
      <c r="N33" s="26">
        <f>SUM(N31:N32)</f>
        <v>0</v>
      </c>
      <c r="O33" s="36"/>
      <c r="P33" s="40"/>
      <c r="R33" s="93">
        <f>SUM(R31:R32)</f>
        <v>0</v>
      </c>
      <c r="S33" s="164">
        <f>SUM(S31:S32)</f>
        <v>0</v>
      </c>
      <c r="T33" s="67"/>
    </row>
    <row r="34" spans="1:20">
      <c r="A34" s="1"/>
      <c r="C34" s="19"/>
      <c r="F34" s="17"/>
      <c r="G34" s="36"/>
      <c r="H34" s="40"/>
      <c r="J34" s="35"/>
      <c r="K34" s="36"/>
      <c r="L34" s="40"/>
      <c r="N34" s="35"/>
      <c r="O34" s="36"/>
      <c r="P34" s="40"/>
      <c r="R34" s="109"/>
      <c r="S34" s="162"/>
      <c r="T34" s="67"/>
    </row>
    <row r="35" spans="1:20">
      <c r="A35" s="27" t="s">
        <v>9</v>
      </c>
      <c r="C35" s="19"/>
      <c r="F35" s="17"/>
      <c r="G35" s="36"/>
      <c r="H35" s="40"/>
      <c r="J35" s="35"/>
      <c r="K35" s="36"/>
      <c r="L35" s="40"/>
      <c r="N35" s="35"/>
      <c r="O35" s="36"/>
      <c r="P35" s="40"/>
      <c r="R35" s="109"/>
      <c r="S35" s="162"/>
      <c r="T35" s="67"/>
    </row>
    <row r="36" spans="1:20">
      <c r="A36" s="28" t="s">
        <v>25</v>
      </c>
      <c r="B36" s="29" t="s">
        <v>94</v>
      </c>
      <c r="C36" s="19">
        <v>0</v>
      </c>
      <c r="D36" s="20">
        <v>0</v>
      </c>
      <c r="E36" s="25">
        <v>0</v>
      </c>
      <c r="F36" s="22">
        <f>C36*D36*E36</f>
        <v>0</v>
      </c>
      <c r="G36" s="44">
        <v>0</v>
      </c>
      <c r="H36" s="20">
        <v>0</v>
      </c>
      <c r="I36" s="25">
        <v>0</v>
      </c>
      <c r="J36" s="22">
        <f>G36*H36*I36</f>
        <v>0</v>
      </c>
      <c r="K36" s="44">
        <v>0</v>
      </c>
      <c r="L36" s="20">
        <v>0</v>
      </c>
      <c r="M36" s="25">
        <v>0</v>
      </c>
      <c r="N36" s="22">
        <f>K36*L36*M36</f>
        <v>0</v>
      </c>
      <c r="O36" s="44">
        <v>0</v>
      </c>
      <c r="P36" s="20">
        <v>0</v>
      </c>
      <c r="Q36" s="25">
        <v>0</v>
      </c>
      <c r="R36" s="111">
        <f>O36*P36*Q36</f>
        <v>0</v>
      </c>
      <c r="S36" s="160">
        <f>F36+J36+N36+R36</f>
        <v>0</v>
      </c>
      <c r="T36" s="67"/>
    </row>
    <row r="37" spans="1:20">
      <c r="A37" s="28" t="s">
        <v>26</v>
      </c>
      <c r="B37" s="29" t="s">
        <v>20</v>
      </c>
      <c r="C37" s="19">
        <v>0</v>
      </c>
      <c r="D37" s="20"/>
      <c r="E37" s="25">
        <v>0</v>
      </c>
      <c r="F37" s="22">
        <f t="shared" ref="F37:F38" si="15">C37*E37</f>
        <v>0</v>
      </c>
      <c r="G37" s="45">
        <v>0</v>
      </c>
      <c r="H37" s="20"/>
      <c r="I37" s="25">
        <v>0</v>
      </c>
      <c r="J37" s="22">
        <f t="shared" ref="J37:J38" si="16">G37*I37</f>
        <v>0</v>
      </c>
      <c r="K37" s="45">
        <v>0</v>
      </c>
      <c r="L37" s="20"/>
      <c r="M37" s="25">
        <v>0</v>
      </c>
      <c r="N37" s="22">
        <f t="shared" ref="N37:N38" si="17">K37*M37</f>
        <v>0</v>
      </c>
      <c r="O37" s="45">
        <v>0</v>
      </c>
      <c r="P37" s="20"/>
      <c r="Q37" s="25">
        <v>0</v>
      </c>
      <c r="R37" s="111">
        <f t="shared" ref="R37:R38" si="18">O37*Q37</f>
        <v>0</v>
      </c>
      <c r="S37" s="160">
        <f t="shared" ref="S37:S38" si="19">F37+J37+N37+R37</f>
        <v>0</v>
      </c>
      <c r="T37" s="67"/>
    </row>
    <row r="38" spans="1:20">
      <c r="A38" s="28" t="s">
        <v>27</v>
      </c>
      <c r="B38" s="29" t="s">
        <v>20</v>
      </c>
      <c r="C38" s="19">
        <v>0</v>
      </c>
      <c r="D38" s="20"/>
      <c r="E38" s="25">
        <v>0</v>
      </c>
      <c r="F38" s="22">
        <f t="shared" si="15"/>
        <v>0</v>
      </c>
      <c r="G38" s="45">
        <v>0</v>
      </c>
      <c r="H38" s="20"/>
      <c r="I38" s="25">
        <v>0</v>
      </c>
      <c r="J38" s="22">
        <f t="shared" si="16"/>
        <v>0</v>
      </c>
      <c r="K38" s="45">
        <v>0</v>
      </c>
      <c r="L38" s="20"/>
      <c r="M38" s="25">
        <v>0</v>
      </c>
      <c r="N38" s="22">
        <f t="shared" si="17"/>
        <v>0</v>
      </c>
      <c r="O38" s="45">
        <v>0</v>
      </c>
      <c r="P38" s="20"/>
      <c r="Q38" s="25">
        <v>0</v>
      </c>
      <c r="R38" s="111">
        <f t="shared" si="18"/>
        <v>0</v>
      </c>
      <c r="S38" s="160">
        <f t="shared" si="19"/>
        <v>0</v>
      </c>
      <c r="T38" s="67"/>
    </row>
    <row r="39" spans="1:20" s="12" customFormat="1">
      <c r="A39" s="68" t="s">
        <v>1</v>
      </c>
      <c r="B39" s="10"/>
      <c r="C39" s="14"/>
      <c r="D39" s="11"/>
      <c r="E39" s="23"/>
      <c r="F39" s="24">
        <f>SUM(F36:F38)</f>
        <v>0</v>
      </c>
      <c r="G39" s="32"/>
      <c r="H39" s="38"/>
      <c r="I39" s="46"/>
      <c r="J39" s="39">
        <f>SUM(J36:J38)</f>
        <v>0</v>
      </c>
      <c r="K39" s="32"/>
      <c r="L39" s="38"/>
      <c r="M39" s="46"/>
      <c r="N39" s="39">
        <f>SUM(N36:N38)</f>
        <v>0</v>
      </c>
      <c r="O39" s="32"/>
      <c r="P39" s="38"/>
      <c r="Q39" s="46"/>
      <c r="R39" s="46">
        <f>SUM(R36:R38)</f>
        <v>0</v>
      </c>
      <c r="S39" s="161">
        <f>SUM(S36:S38)</f>
        <v>0</v>
      </c>
      <c r="T39" s="67"/>
    </row>
    <row r="40" spans="1:20" s="12" customFormat="1">
      <c r="A40" s="13"/>
      <c r="B40" s="10"/>
      <c r="C40" s="14"/>
      <c r="D40" s="11"/>
      <c r="E40" s="23"/>
      <c r="F40" s="24"/>
      <c r="G40" s="32"/>
      <c r="H40" s="38"/>
      <c r="I40" s="46"/>
      <c r="J40" s="39"/>
      <c r="K40" s="32"/>
      <c r="L40" s="38"/>
      <c r="M40" s="46"/>
      <c r="N40" s="39"/>
      <c r="O40" s="32"/>
      <c r="P40" s="38"/>
      <c r="Q40" s="46"/>
      <c r="R40" s="46"/>
      <c r="S40" s="159"/>
      <c r="T40" s="67"/>
    </row>
    <row r="41" spans="1:20" s="12" customFormat="1">
      <c r="A41" s="168" t="s">
        <v>99</v>
      </c>
      <c r="B41" s="169"/>
      <c r="C41" s="170"/>
      <c r="D41" s="171"/>
      <c r="E41" s="172"/>
      <c r="F41" s="173">
        <f>F12+F19+F24+F28+F33+F39</f>
        <v>0</v>
      </c>
      <c r="G41" s="170"/>
      <c r="H41" s="171"/>
      <c r="I41" s="172"/>
      <c r="J41" s="173">
        <f>J12+J19+J24+J28+J33+J39</f>
        <v>0</v>
      </c>
      <c r="K41" s="170"/>
      <c r="L41" s="171"/>
      <c r="M41" s="172"/>
      <c r="N41" s="173">
        <f>N12+N19+N24+N28+N33+N39</f>
        <v>0</v>
      </c>
      <c r="O41" s="170"/>
      <c r="P41" s="171"/>
      <c r="Q41" s="172"/>
      <c r="R41" s="173">
        <f>R12+R19+R24+R28+R33+R39</f>
        <v>0</v>
      </c>
      <c r="S41" s="179">
        <f>S12+S19+S24+S28+S33+S39</f>
        <v>0</v>
      </c>
      <c r="T41" s="67"/>
    </row>
    <row r="42" spans="1:20" s="12" customFormat="1">
      <c r="A42" s="167"/>
      <c r="B42" s="10"/>
      <c r="C42" s="14"/>
      <c r="D42" s="11"/>
      <c r="E42" s="23"/>
      <c r="F42" s="24"/>
      <c r="G42" s="14"/>
      <c r="H42" s="11"/>
      <c r="I42" s="23"/>
      <c r="J42" s="24"/>
      <c r="K42" s="14"/>
      <c r="L42" s="11"/>
      <c r="M42" s="23"/>
      <c r="N42" s="24"/>
      <c r="O42" s="14"/>
      <c r="P42" s="11"/>
      <c r="Q42" s="23"/>
      <c r="R42" s="24"/>
      <c r="S42" s="159"/>
      <c r="T42" s="67"/>
    </row>
    <row r="43" spans="1:20" s="12" customFormat="1">
      <c r="A43" s="68" t="s">
        <v>100</v>
      </c>
      <c r="B43" s="10"/>
      <c r="C43" s="14"/>
      <c r="D43" s="11"/>
      <c r="E43" s="23"/>
      <c r="F43" s="24">
        <f>F12+F19+F24+F28+F33+F39</f>
        <v>0</v>
      </c>
      <c r="G43" s="14"/>
      <c r="H43" s="11"/>
      <c r="I43" s="23"/>
      <c r="J43" s="24">
        <f>J12+J19+J24+J28+J33+J39</f>
        <v>0</v>
      </c>
      <c r="K43" s="14"/>
      <c r="L43" s="11"/>
      <c r="M43" s="23"/>
      <c r="N43" s="24">
        <f>N12+N19+N24+N28+N33+N39</f>
        <v>0</v>
      </c>
      <c r="O43" s="14"/>
      <c r="P43" s="11"/>
      <c r="Q43" s="23"/>
      <c r="R43" s="24">
        <f>R12+R19+R24+R28+R33+R39</f>
        <v>0</v>
      </c>
      <c r="S43" s="180">
        <f>F43+J43+N43+R43</f>
        <v>0</v>
      </c>
      <c r="T43" s="67"/>
    </row>
    <row r="44" spans="1:20" s="12" customFormat="1">
      <c r="A44" s="167"/>
      <c r="B44" s="10"/>
      <c r="C44" s="14"/>
      <c r="D44" s="11"/>
      <c r="E44" s="23"/>
      <c r="F44" s="24"/>
      <c r="G44" s="14"/>
      <c r="H44" s="11"/>
      <c r="I44" s="23"/>
      <c r="J44" s="24"/>
      <c r="K44" s="14"/>
      <c r="L44" s="11"/>
      <c r="M44" s="23"/>
      <c r="N44" s="24"/>
      <c r="O44" s="14"/>
      <c r="P44" s="11"/>
      <c r="Q44" s="23"/>
      <c r="R44" s="24"/>
      <c r="S44" s="159"/>
      <c r="T44" s="67"/>
    </row>
    <row r="45" spans="1:20" s="12" customFormat="1">
      <c r="A45" s="168" t="s">
        <v>101</v>
      </c>
      <c r="B45" s="169"/>
      <c r="C45" s="170"/>
      <c r="D45" s="174">
        <v>0.1</v>
      </c>
      <c r="E45" s="172"/>
      <c r="F45" s="173">
        <f>F43*D45</f>
        <v>0</v>
      </c>
      <c r="G45" s="170"/>
      <c r="H45" s="174">
        <v>0.1</v>
      </c>
      <c r="I45" s="172"/>
      <c r="J45" s="173">
        <f>J43*H45</f>
        <v>0</v>
      </c>
      <c r="K45" s="170"/>
      <c r="L45" s="174">
        <v>0.1</v>
      </c>
      <c r="M45" s="172"/>
      <c r="N45" s="173">
        <f>N43*L45</f>
        <v>0</v>
      </c>
      <c r="O45" s="170"/>
      <c r="P45" s="174">
        <v>0.1</v>
      </c>
      <c r="Q45" s="172"/>
      <c r="R45" s="173">
        <f>R43*P45</f>
        <v>0</v>
      </c>
      <c r="S45" s="179">
        <f>S43*P45</f>
        <v>0</v>
      </c>
      <c r="T45" s="67"/>
    </row>
    <row r="46" spans="1:20" s="12" customFormat="1">
      <c r="A46" s="167"/>
      <c r="B46" s="10"/>
      <c r="C46" s="14"/>
      <c r="D46" s="11"/>
      <c r="E46" s="23"/>
      <c r="F46" s="24"/>
      <c r="G46" s="14"/>
      <c r="H46" s="11"/>
      <c r="I46" s="23"/>
      <c r="J46" s="24"/>
      <c r="K46" s="14"/>
      <c r="L46" s="11"/>
      <c r="M46" s="23"/>
      <c r="N46" s="24"/>
      <c r="O46" s="14"/>
      <c r="P46" s="11"/>
      <c r="Q46" s="23"/>
      <c r="R46" s="24"/>
      <c r="S46" s="159"/>
      <c r="T46" s="67"/>
    </row>
    <row r="47" spans="1:20" s="30" customFormat="1">
      <c r="A47" s="175" t="s">
        <v>2</v>
      </c>
      <c r="B47" s="176"/>
      <c r="C47" s="177"/>
      <c r="D47" s="178"/>
      <c r="E47" s="172"/>
      <c r="F47" s="173">
        <f>F41+F45</f>
        <v>0</v>
      </c>
      <c r="G47" s="177"/>
      <c r="H47" s="178"/>
      <c r="I47" s="172"/>
      <c r="J47" s="173">
        <f>J41+J45</f>
        <v>0</v>
      </c>
      <c r="K47" s="177"/>
      <c r="L47" s="178"/>
      <c r="M47" s="172"/>
      <c r="N47" s="173">
        <f>N41+N45</f>
        <v>0</v>
      </c>
      <c r="O47" s="177"/>
      <c r="P47" s="178"/>
      <c r="Q47" s="172"/>
      <c r="R47" s="173">
        <f>R41+R45</f>
        <v>0</v>
      </c>
      <c r="S47" s="179">
        <f>S41+S45</f>
        <v>0</v>
      </c>
      <c r="T47" s="166"/>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499984740745262"/>
  </sheetPr>
  <dimension ref="A1:F14"/>
  <sheetViews>
    <sheetView zoomScale="90" zoomScaleNormal="90" workbookViewId="0">
      <selection activeCell="A4" sqref="A4"/>
    </sheetView>
  </sheetViews>
  <sheetFormatPr defaultColWidth="29.33203125" defaultRowHeight="13.2"/>
  <cols>
    <col min="1" max="1" width="36.109375" style="9" customWidth="1"/>
    <col min="2" max="4" width="21.6640625" style="7" customWidth="1"/>
    <col min="5" max="6" width="14.5546875" style="138" customWidth="1"/>
    <col min="7" max="16384" width="29.33203125" style="9"/>
  </cols>
  <sheetData>
    <row r="1" spans="1:6">
      <c r="A1" s="5" t="s">
        <v>59</v>
      </c>
      <c r="B1" s="64"/>
      <c r="C1" s="64"/>
      <c r="D1" s="64"/>
    </row>
    <row r="2" spans="1:6">
      <c r="A2" s="5" t="s">
        <v>80</v>
      </c>
      <c r="B2" s="64"/>
      <c r="C2" s="64"/>
      <c r="D2" s="64"/>
    </row>
    <row r="3" spans="1:6">
      <c r="A3" s="5" t="s">
        <v>54</v>
      </c>
      <c r="B3" s="83" t="s">
        <v>65</v>
      </c>
      <c r="C3" s="64"/>
      <c r="D3" s="64"/>
    </row>
    <row r="4" spans="1:6">
      <c r="A4" s="12"/>
      <c r="B4" s="11"/>
      <c r="C4" s="11"/>
      <c r="D4" s="11"/>
    </row>
    <row r="5" spans="1:6" s="65" customFormat="1">
      <c r="A5" s="73" t="s">
        <v>58</v>
      </c>
      <c r="B5" s="74" t="s">
        <v>57</v>
      </c>
      <c r="C5" s="72" t="s">
        <v>56</v>
      </c>
      <c r="D5" s="72" t="s">
        <v>76</v>
      </c>
      <c r="E5" s="139" t="s">
        <v>8</v>
      </c>
      <c r="F5" s="140" t="s">
        <v>78</v>
      </c>
    </row>
    <row r="6" spans="1:6" s="127" customFormat="1">
      <c r="A6" s="125" t="s">
        <v>79</v>
      </c>
      <c r="B6" s="126" t="s">
        <v>67</v>
      </c>
      <c r="C6" s="134" t="s">
        <v>75</v>
      </c>
      <c r="D6" s="134" t="s">
        <v>75</v>
      </c>
      <c r="E6" s="141" t="s">
        <v>61</v>
      </c>
      <c r="F6" s="142" t="s">
        <v>61</v>
      </c>
    </row>
    <row r="7" spans="1:6" s="127" customFormat="1">
      <c r="A7" s="135"/>
      <c r="B7" s="129" t="s">
        <v>66</v>
      </c>
      <c r="C7" s="136" t="s">
        <v>10</v>
      </c>
      <c r="D7" s="136" t="s">
        <v>10</v>
      </c>
      <c r="E7" s="143" t="s">
        <v>60</v>
      </c>
      <c r="F7" s="144" t="s">
        <v>60</v>
      </c>
    </row>
    <row r="8" spans="1:6" s="12" customFormat="1">
      <c r="A8" s="66" t="s">
        <v>3</v>
      </c>
      <c r="B8" s="114">
        <v>0</v>
      </c>
      <c r="C8" s="100">
        <v>0</v>
      </c>
      <c r="D8" s="99">
        <v>0</v>
      </c>
      <c r="E8" s="96">
        <f>C8+D8</f>
        <v>0</v>
      </c>
      <c r="F8" s="96">
        <f>E8-B8</f>
        <v>0</v>
      </c>
    </row>
    <row r="9" spans="1:6">
      <c r="A9" s="117" t="s">
        <v>19</v>
      </c>
      <c r="B9" s="115">
        <v>0</v>
      </c>
      <c r="C9" s="95">
        <v>0</v>
      </c>
      <c r="D9" s="94">
        <v>0</v>
      </c>
      <c r="E9" s="96">
        <f t="shared" ref="E9:E13" si="0">C9+D9</f>
        <v>0</v>
      </c>
      <c r="F9" s="96">
        <f t="shared" ref="F9:F13" si="1">E9-B9</f>
        <v>0</v>
      </c>
    </row>
    <row r="10" spans="1:6">
      <c r="A10" s="117" t="s">
        <v>14</v>
      </c>
      <c r="B10" s="115">
        <v>0</v>
      </c>
      <c r="C10" s="95">
        <v>0</v>
      </c>
      <c r="D10" s="94">
        <v>0</v>
      </c>
      <c r="E10" s="96">
        <f t="shared" si="0"/>
        <v>0</v>
      </c>
      <c r="F10" s="96">
        <f t="shared" si="1"/>
        <v>0</v>
      </c>
    </row>
    <row r="11" spans="1:6">
      <c r="A11" s="117" t="s">
        <v>17</v>
      </c>
      <c r="B11" s="115">
        <v>0</v>
      </c>
      <c r="C11" s="95">
        <v>0</v>
      </c>
      <c r="D11" s="94">
        <v>0</v>
      </c>
      <c r="E11" s="96">
        <f t="shared" si="0"/>
        <v>0</v>
      </c>
      <c r="F11" s="96">
        <f t="shared" si="1"/>
        <v>0</v>
      </c>
    </row>
    <row r="12" spans="1:6" s="12" customFormat="1">
      <c r="A12" s="117" t="s">
        <v>30</v>
      </c>
      <c r="B12" s="115">
        <v>0</v>
      </c>
      <c r="C12" s="95">
        <v>0</v>
      </c>
      <c r="D12" s="94">
        <v>0</v>
      </c>
      <c r="E12" s="96">
        <f t="shared" si="0"/>
        <v>0</v>
      </c>
      <c r="F12" s="96">
        <f t="shared" si="1"/>
        <v>0</v>
      </c>
    </row>
    <row r="13" spans="1:6">
      <c r="A13" s="122" t="s">
        <v>9</v>
      </c>
      <c r="B13" s="116">
        <v>0</v>
      </c>
      <c r="C13" s="98">
        <v>0</v>
      </c>
      <c r="D13" s="97">
        <v>0</v>
      </c>
      <c r="E13" s="96">
        <f t="shared" si="0"/>
        <v>0</v>
      </c>
      <c r="F13" s="96">
        <f t="shared" si="1"/>
        <v>0</v>
      </c>
    </row>
    <row r="14" spans="1:6" s="30" customFormat="1">
      <c r="A14" s="71" t="s">
        <v>2</v>
      </c>
      <c r="B14" s="70">
        <f>SUM(B8:B13)</f>
        <v>0</v>
      </c>
      <c r="C14" s="70">
        <f t="shared" ref="C14:D14" si="2">SUM(C8:C13)</f>
        <v>0</v>
      </c>
      <c r="D14" s="70">
        <f t="shared" si="2"/>
        <v>0</v>
      </c>
      <c r="E14" s="145">
        <f>SUM(E8:E13)</f>
        <v>0</v>
      </c>
      <c r="F14" s="145">
        <f>SUM(F8:F13)</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Additional Tables</vt:lpstr>
      <vt:lpstr>INSTRUCTIONS</vt:lpstr>
      <vt:lpstr>Detailed Budget - Project</vt:lpstr>
      <vt:lpstr>Detailed Budget - Milestone</vt:lpstr>
      <vt:lpstr>Modification Summary</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Fayyaz</dc:creator>
  <cp:lastModifiedBy>Maria Bors</cp:lastModifiedBy>
  <cp:lastPrinted>2013-10-25T23:39:11Z</cp:lastPrinted>
  <dcterms:created xsi:type="dcterms:W3CDTF">2010-11-26T20:37:23Z</dcterms:created>
  <dcterms:modified xsi:type="dcterms:W3CDTF">2024-11-07T08:19:42Z</dcterms:modified>
</cp:coreProperties>
</file>