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Z:\Shared\Programs_File_Share\E&amp;E\MD\MD1724--MEDIA-M\Mediacor Incubation Grants\"/>
    </mc:Choice>
  </mc:AlternateContent>
  <xr:revisionPtr revIDLastSave="0" documentId="13_ncr:1_{ED8DEC26-52B0-4D3B-BD5B-81B342F4EFC7}" xr6:coauthVersionLast="47" xr6:coauthVersionMax="47" xr10:uidLastSave="{00000000-0000-0000-0000-000000000000}"/>
  <bookViews>
    <workbookView xWindow="-110" yWindow="-110" windowWidth="19420" windowHeight="10300" firstSheet="1" activeTab="3" xr2:uid="{00000000-000D-0000-FFFF-FFFF00000000}"/>
  </bookViews>
  <sheets>
    <sheet name="Summary Budget" sheetId="12" state="hidden" r:id="rId1"/>
    <sheet name="DEFINITIONS" sheetId="17" r:id="rId2"/>
    <sheet name="INSTRUCTIONS" sheetId="15" r:id="rId3"/>
    <sheet name="Detailed Budget" sheetId="10" r:id="rId4"/>
    <sheet name="Table of Milestones, Dev, Pay" sheetId="18" state="hidden" r:id="rId5"/>
  </sheets>
  <externalReferences>
    <externalReference r:id="rId6"/>
    <externalReference r:id="rId7"/>
    <externalReference r:id="rId8"/>
    <externalReference r:id="rId9"/>
    <externalReference r:id="rId10"/>
  </externalReferences>
  <definedNames>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aa" localSheetId="1">[1]UtchitGaz!#REF!</definedName>
    <definedName name="aaa" localSheetId="3">[1]UtchitGaz!#REF!</definedName>
    <definedName name="aaa">[1]UtchitGaz!#REF!</definedName>
    <definedName name="Contractual" localSheetId="1">[1]UtchitGaz!#REF!</definedName>
    <definedName name="Contractual" localSheetId="3">[1]UtchitGaz!#REF!</definedName>
    <definedName name="Contractual">[1]UtchitGaz!#REF!</definedName>
    <definedName name="EXC" localSheetId="1">#REF!</definedName>
    <definedName name="EXC" localSheetId="3">#REF!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1">[1]UtchitGaz!#REF!</definedName>
    <definedName name="ODC" localSheetId="3">[1]UtchitGaz!#REF!</definedName>
    <definedName name="ODC">[1]UtchitGaz!#REF!</definedName>
    <definedName name="ODC_Esc">'[4]Data Sheet'!$C$22</definedName>
    <definedName name="OUTPUT" localSheetId="1">'[5]November MTD'!#REF!</definedName>
    <definedName name="OUTPUT" localSheetId="3">'[5]November MTD'!#REF!</definedName>
    <definedName name="OUTPUT">'[5]November MTD'!#REF!</definedName>
    <definedName name="Personnel" localSheetId="1">[1]UtchitGaz!#REF!</definedName>
    <definedName name="Personnel" localSheetId="3">[1]UtchitGaz!#REF!</definedName>
    <definedName name="Personnel">[1]UtchitGaz!#REF!</definedName>
    <definedName name="_xlnm.Print_Area" localSheetId="3">'Detailed Budget'!$A$1:$F$35</definedName>
    <definedName name="_xlnm.Print_Area" localSheetId="2">INSTRUCTIONS!$A$1:$B$19</definedName>
    <definedName name="ProposedProcurementPlan" localSheetId="1">[1]UtchitGaz!#REF!</definedName>
    <definedName name="ProposedProcurementPlan" localSheetId="3">[1]UtchitGaz!#REF!</definedName>
    <definedName name="ProposedProcurementPlan">[1]UtchitGaz!#REF!</definedName>
    <definedName name="PT_Data">"PTData1!A1:Q40"</definedName>
    <definedName name="qqq" localSheetId="1">#REF!</definedName>
    <definedName name="qqq" localSheetId="3">#REF!</definedName>
    <definedName name="qqq">#REF!</definedName>
    <definedName name="SAL" localSheetId="1">#REF!</definedName>
    <definedName name="SAL" localSheetId="3">#REF!</definedName>
    <definedName name="SAL">#REF!</definedName>
    <definedName name="Supplies" localSheetId="1">[1]UtchitGaz!#REF!</definedName>
    <definedName name="Supplies" localSheetId="3">[1]UtchitGaz!#REF!</definedName>
    <definedName name="Supplies">[1]UtchitGaz!#REF!</definedName>
    <definedName name="Travel" localSheetId="1">[1]UtchitGaz!#REF!</definedName>
    <definedName name="Travel" localSheetId="3">[1]UtchitGaz!#REF!</definedName>
    <definedName name="Travel">[1]UtchitGaz!#REF!</definedName>
    <definedName name="wrn.All._.Grant._.Forms." localSheetId="1" hidden="1">{"Form DD",#N/A,FALSE,"DD";"EE",#N/A,FALSE,"EE";"Indirects",#N/A,FALSE,"DD"}</definedName>
    <definedName name="wrn.All._.Grant._.Forms." localSheetId="3" hidden="1">{"Form DD",#N/A,FALSE,"DD";"EE",#N/A,FALSE,"EE";"Indirects",#N/A,FALSE,"DD"}</definedName>
    <definedName name="wrn.All._.Grant._.Forms." hidden="1">{"Form DD",#N/A,FALSE,"DD";"EE",#N/A,FALSE,"EE";"Indirects",#N/A,FALSE,"DD"}</definedName>
    <definedName name="wrn.Summary._.1._.Year." localSheetId="1" hidden="1">{"One Year",#N/A,FALSE,"Summary"}</definedName>
    <definedName name="wrn.Summary._.1._.Year." localSheetId="3" hidden="1">{"One Year",#N/A,FALSE,"Summary"}</definedName>
    <definedName name="wrn.Summary._.1._.Year." hidden="1">{"One Year",#N/A,FALSE,"Summary"}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0" l="1"/>
  <c r="F10" i="10"/>
  <c r="F11" i="10"/>
  <c r="F12" i="10"/>
  <c r="F13" i="10"/>
  <c r="F14" i="10"/>
  <c r="F19" i="10"/>
  <c r="F20" i="10"/>
  <c r="F21" i="10"/>
  <c r="F25" i="10"/>
  <c r="F30" i="10"/>
  <c r="F31" i="10"/>
  <c r="F32" i="10"/>
  <c r="F19" i="12"/>
  <c r="F7" i="12"/>
  <c r="G7" i="12" s="1"/>
  <c r="F9" i="12"/>
  <c r="G9" i="12" s="1"/>
  <c r="F12" i="12"/>
  <c r="G12" i="12" s="1"/>
  <c r="F10" i="18"/>
  <c r="H6" i="12"/>
  <c r="H13" i="12" s="1"/>
  <c r="H7" i="12"/>
  <c r="H8" i="12"/>
  <c r="H9" i="12"/>
  <c r="H10" i="12"/>
  <c r="H11" i="12"/>
  <c r="A3" i="12"/>
  <c r="A1" i="12"/>
  <c r="F22" i="10" l="1"/>
  <c r="F8" i="12" s="1"/>
  <c r="G8" i="12" s="1"/>
  <c r="F15" i="10"/>
  <c r="F27" i="10"/>
  <c r="F10" i="12" s="1"/>
  <c r="G10" i="12" s="1"/>
  <c r="F33" i="10"/>
  <c r="F11" i="12" s="1"/>
  <c r="G11" i="12" s="1"/>
  <c r="F16" i="10"/>
  <c r="F6" i="12" s="1"/>
  <c r="G6" i="12" l="1"/>
  <c r="G13" i="12" s="1"/>
  <c r="F13" i="12"/>
  <c r="J19" i="12" l="1"/>
  <c r="J18" i="12" s="1"/>
  <c r="B11" i="12"/>
  <c r="K19" i="12"/>
  <c r="K18" i="12" s="1"/>
  <c r="C11" i="12"/>
  <c r="C13" i="12" s="1"/>
</calcChain>
</file>

<file path=xl/sharedStrings.xml><?xml version="1.0" encoding="utf-8"?>
<sst xmlns="http://schemas.openxmlformats.org/spreadsheetml/2006/main" count="127" uniqueCount="100">
  <si>
    <t>Rate</t>
  </si>
  <si>
    <t>Total Other Direct Costs</t>
  </si>
  <si>
    <t>PROJECT TOTAL</t>
  </si>
  <si>
    <t xml:space="preserve">Personnel </t>
  </si>
  <si>
    <t>Unit</t>
  </si>
  <si>
    <t>LOE</t>
  </si>
  <si>
    <t>Qty</t>
  </si>
  <si>
    <t>Detailed Budget</t>
  </si>
  <si>
    <t>TOTAL</t>
  </si>
  <si>
    <t>Summary Budget</t>
  </si>
  <si>
    <t>Estimated Amount</t>
  </si>
  <si>
    <t>Obligated Amount</t>
  </si>
  <si>
    <t>Budgeted Costs</t>
  </si>
  <si>
    <t>Personnel</t>
  </si>
  <si>
    <t>Totals</t>
  </si>
  <si>
    <t>Other Direct Costs</t>
  </si>
  <si>
    <t>ddMMMyyyy</t>
  </si>
  <si>
    <t>Staff Person #1</t>
  </si>
  <si>
    <t>Staff Person #2</t>
  </si>
  <si>
    <t>Staff Person #3</t>
  </si>
  <si>
    <t>Total Personnel</t>
  </si>
  <si>
    <t>Supplies</t>
  </si>
  <si>
    <t>Supply #1</t>
  </si>
  <si>
    <t>Supply #2</t>
  </si>
  <si>
    <t>Equipment</t>
  </si>
  <si>
    <t>Travel</t>
  </si>
  <si>
    <t>Total Supplies</t>
  </si>
  <si>
    <t>ODC #1</t>
  </si>
  <si>
    <t>ODC #2</t>
  </si>
  <si>
    <t>ODC #3</t>
  </si>
  <si>
    <t>Contractual</t>
  </si>
  <si>
    <t>Total Contractual</t>
  </si>
  <si>
    <t>Start Date</t>
  </si>
  <si>
    <t>End Date</t>
  </si>
  <si>
    <t>Total Estimated Amount</t>
  </si>
  <si>
    <t>Total Obligated Amount</t>
  </si>
  <si>
    <t xml:space="preserve">Initial Advance NTE </t>
  </si>
  <si>
    <t>Description</t>
  </si>
  <si>
    <t>Subgrant Duration (months)</t>
  </si>
  <si>
    <t>Retention Amount</t>
  </si>
  <si>
    <t>BUDGET NARRATIVE</t>
  </si>
  <si>
    <t>DESCRIPTION</t>
  </si>
  <si>
    <t>Subgrant Detailed Budget Template Instructions</t>
  </si>
  <si>
    <t>·</t>
  </si>
  <si>
    <r>
      <rPr>
        <b/>
        <sz val="10"/>
        <color theme="9" tint="-0.249977111117893"/>
        <rFont val="Arial"/>
        <family val="2"/>
      </rPr>
      <t xml:space="preserve">Detailed Budget </t>
    </r>
    <r>
      <rPr>
        <b/>
        <sz val="10"/>
        <rFont val="Arial"/>
        <family val="2"/>
      </rPr>
      <t>Tab (Required):</t>
    </r>
  </si>
  <si>
    <t>Cost Share</t>
  </si>
  <si>
    <t>Read Instructions Before Completing</t>
  </si>
  <si>
    <t>Supply #3</t>
  </si>
  <si>
    <t>Additional Notes:</t>
  </si>
  <si>
    <t>Units of cost:</t>
  </si>
  <si>
    <t>Fees are not allowable.</t>
  </si>
  <si>
    <t>Do not alter column headings.</t>
  </si>
  <si>
    <t>BUDGETED COSTS ddMMMyyyy - ddMMMyyyy</t>
  </si>
  <si>
    <t xml:space="preserve"> (Explain Nature of Cost and provide any supporting information)</t>
  </si>
  <si>
    <t>(Attach as separate Word document if additional space is needed)</t>
  </si>
  <si>
    <t>For Contractual costs, units will typically be presented as "each, " with the quantity "1" and rate a lump sum amount.</t>
  </si>
  <si>
    <t>month</t>
  </si>
  <si>
    <t>Service Contract #1</t>
  </si>
  <si>
    <t>reasonable and necessary for the project</t>
  </si>
  <si>
    <t>allocable to the project</t>
  </si>
  <si>
    <t>allowable per the requirements of the subgrant award agreement</t>
  </si>
  <si>
    <t>Indirect Costs</t>
  </si>
  <si>
    <t>Amount Prior to this Modification</t>
  </si>
  <si>
    <t>Change Made by this Modification</t>
  </si>
  <si>
    <t>New/Current Totals</t>
  </si>
  <si>
    <t>each</t>
  </si>
  <si>
    <t xml:space="preserve">Cost Share: As with costs reimbursed by Internews under this subgrant, in order for Cost Share to be allowable, it must be: </t>
  </si>
  <si>
    <t>Rows can be removed/added as needed by subrecipient.</t>
  </si>
  <si>
    <t>Line item descriptions should be edited by subrecipient to replace example language with actual descriptions.</t>
  </si>
  <si>
    <t>Recipient or proposed/anticipated recipient of a subgrant from Internews</t>
  </si>
  <si>
    <t>Subrecipient</t>
  </si>
  <si>
    <t>Place figures in an Excel cell</t>
  </si>
  <si>
    <t>Populate</t>
  </si>
  <si>
    <t xml:space="preserve">Level of Effort.  For Personnel, this is the proportionate amount of each position's time, expressed as a percentage, devoted to the project.  For other costs, such as rent and utilities, this is the proportionate amount of each item's full cost, expressed as a percentage, devoted to the project.    </t>
  </si>
  <si>
    <t>A single described cost in a budget</t>
  </si>
  <si>
    <t>Line Item</t>
  </si>
  <si>
    <t>Definition</t>
  </si>
  <si>
    <t>Term/Acronym</t>
  </si>
  <si>
    <t>Table of Milestones, Deliverables, and Payment</t>
  </si>
  <si>
    <t>Milestone</t>
  </si>
  <si>
    <t>Deliverables</t>
  </si>
  <si>
    <t>Completion Date (if applicable)</t>
  </si>
  <si>
    <t>Payment Amount</t>
  </si>
  <si>
    <t>Total</t>
  </si>
  <si>
    <t>Reference 1</t>
  </si>
  <si>
    <t>Subgrant SG-F-XXXXXX-N m00</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</si>
  <si>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</si>
  <si>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</si>
  <si>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</si>
  <si>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Current Prime Award Obligation:</t>
  </si>
  <si>
    <t>TEA:</t>
  </si>
  <si>
    <t>TOA:</t>
  </si>
  <si>
    <t>Proportion:</t>
  </si>
  <si>
    <t xml:space="preserve">Consultant #1 </t>
  </si>
  <si>
    <t>Consultant #2</t>
  </si>
  <si>
    <t>Service Contract #2</t>
  </si>
  <si>
    <t>Supplies (including equipment with value up to 5000 USD)</t>
  </si>
  <si>
    <t>Taxes paid by employer 24%</t>
  </si>
  <si>
    <t>Name of the applicant:</t>
  </si>
  <si>
    <t>Annex 1 - Media Incubation Grants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</si>
</sst>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quot;$&quot;* #,##0_);_(&quot;$&quot;* \(#,##0\);_(&quot;$&quot;* &quot;-&quot;??_);_(@_)"/>
    <numFmt numFmtId="170" formatCode="#,##0.00_);\(#,##0.00\);&quot;- &quot;"/>
    <numFmt numFmtId="171" formatCode="General_)"/>
    <numFmt numFmtId="172" formatCode="&quot;$&quot;\ \ \ \ \ #,##0_);\(&quot;$&quot;\ \ \ \ #,##0\)"/>
    <numFmt numFmtId="173" formatCode="###0;\-###0"/>
    <numFmt numFmtId="174" formatCode="&quot;$&quot;#,##0"/>
    <numFmt numFmtId="175" formatCode="#,##0;\(#,##0\)"/>
    <numFmt numFmtId="176" formatCode="[$$-409]#,##0"/>
    <numFmt numFmtId="177" formatCode="0.00%;\-0.00%"/>
    <numFmt numFmtId="178" formatCode="_(&quot;$&quot;* #,##0.00_);_(&quot;$&quot;* \(#,##0.00\);_(&quot;$&quot;* &quot;-&quot;_);_(@_)"/>
    <numFmt numFmtId="179" formatCode="_-* #,##0\ _D_M_-;\-* #,##0\ _D_M_-;_-* &quot;-&quot;\ _D_M_-;_-@_-"/>
    <numFmt numFmtId="180" formatCode="_-* #,##0.00\ _D_M_-;\-* #,##0.00\ _D_M_-;_-* &quot;-&quot;??\ _D_M_-;_-@_-"/>
    <numFmt numFmtId="181" formatCode="_-* #,##0\ _z_³_-;\-* #,##0\ _z_³_-;_-* &quot;-&quot;\ _z_³_-;_-@_-"/>
    <numFmt numFmtId="182" formatCode="_-* #,##0.00\ _z_³_-;\-* #,##0.00\ _z_³_-;_-* &quot;-&quot;??\ _z_³_-;_-@_-"/>
    <numFmt numFmtId="183" formatCode="_-* #,##0.00\ [$€]_-;\-* #,##0.00\ [$€]_-;_-* &quot;-&quot;??\ [$€]_-;_-@_-"/>
    <numFmt numFmtId="184" formatCode="0.00_)"/>
    <numFmt numFmtId="185" formatCode="_ * #,##0_ ;_ * \-#,##0_ ;_ * &quot;-&quot;??_ ;_ @_ "/>
    <numFmt numFmtId="186" formatCode="mmmm\ d\,\ yyyy"/>
    <numFmt numFmtId="187" formatCode="_-&quot;$&quot;\ * #,##0_-;\-&quot;$&quot;\ * #,##0_-;_-&quot;$&quot;\ * &quot;-&quot;_-;_-@_-"/>
    <numFmt numFmtId="188" formatCode="_-&quot;$&quot;\ * #,##0.00_-;\-&quot;$&quot;\ * #,##0.00_-;_-&quot;$&quot;\ * &quot;-&quot;??_-;_-@_-"/>
    <numFmt numFmtId="189" formatCode="_-* #,##0\ &quot;z³&quot;_-;\-* #,##0\ &quot;z³&quot;_-;_-* &quot;-&quot;\ &quot;z³&quot;_-;_-@_-"/>
    <numFmt numFmtId="190" formatCode="_-* #,##0.00\ &quot;z³&quot;_-;\-* #,##0.00\ &quot;z³&quot;_-;_-* &quot;-&quot;??\ &quot;z³&quot;_-;_-@_-"/>
    <numFmt numFmtId="191" formatCode="_(* #,##0_);_(* \(#,##0\);_(* &quot;-&quot;??_);_(@_)"/>
    <numFmt numFmtId="192" formatCode="0.0%"/>
  </numFmts>
  <fonts count="57">
    <font>
      <sz val="10"/>
      <name val="Arial"/>
      <family val="2"/>
    </font>
    <font>
      <sz val="10"/>
      <color theme="1"/>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i/>
      <sz val="10"/>
      <color indexed="8"/>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5" fillId="0" borderId="1" applyNumberFormat="0">
      <alignment horizontal="right"/>
    </xf>
    <xf numFmtId="0" fontId="5" fillId="0" borderId="1" applyNumberFormat="0">
      <alignment horizontal="right"/>
    </xf>
    <xf numFmtId="0" fontId="6" fillId="0" borderId="0"/>
    <xf numFmtId="0" fontId="7" fillId="0" borderId="0"/>
    <xf numFmtId="0" fontId="7" fillId="0" borderId="0"/>
    <xf numFmtId="0" fontId="7" fillId="0" borderId="0"/>
    <xf numFmtId="0" fontId="7" fillId="0" borderId="0"/>
    <xf numFmtId="170" fontId="8" fillId="0" borderId="0" applyProtection="0">
      <protection locked="0"/>
    </xf>
    <xf numFmtId="0" fontId="40" fillId="44" borderId="0" applyNumberFormat="0" applyBorder="0" applyAlignment="0" applyProtection="0"/>
    <xf numFmtId="0" fontId="40" fillId="45"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10" fillId="12"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10"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10" fillId="13"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10" fillId="14" borderId="0" applyNumberFormat="0" applyBorder="0" applyAlignment="0" applyProtection="0"/>
    <xf numFmtId="0" fontId="9" fillId="7" borderId="0" applyNumberFormat="0" applyBorder="0" applyAlignment="0" applyProtection="0"/>
    <xf numFmtId="0" fontId="9" fillId="11" borderId="0" applyNumberFormat="0" applyBorder="0" applyAlignment="0" applyProtection="0"/>
    <xf numFmtId="0" fontId="10" fillId="15" borderId="0" applyNumberFormat="0" applyBorder="0" applyAlignment="0" applyProtection="0"/>
    <xf numFmtId="171" fontId="11" fillId="16" borderId="0" applyNumberFormat="0" applyFont="0" applyBorder="0" applyAlignment="0" applyProtection="0">
      <alignment vertical="center"/>
    </xf>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3" fontId="2" fillId="0" borderId="0" applyFont="0" applyFill="0" applyBorder="0" applyAlignment="0" applyProtection="0"/>
    <xf numFmtId="168"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3" fontId="2" fillId="0" borderId="0" applyFont="0" applyFill="0" applyBorder="0" applyAlignment="0" applyProtection="0">
      <alignment vertical="top"/>
    </xf>
    <xf numFmtId="165" fontId="13" fillId="0" borderId="2" applyBorder="0"/>
    <xf numFmtId="176"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77" fontId="2" fillId="0" borderId="0" applyFont="0" applyFill="0" applyBorder="0" applyAlignment="0" applyProtection="0"/>
    <xf numFmtId="167" fontId="14" fillId="0" borderId="0" applyFont="0" applyFill="0" applyBorder="0" applyAlignment="0" applyProtection="0"/>
    <xf numFmtId="177" fontId="2" fillId="0" borderId="0" applyFont="0" applyFill="0" applyBorder="0" applyAlignment="0" applyProtection="0"/>
    <xf numFmtId="167" fontId="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78" fontId="8" fillId="0" borderId="0">
      <protection locked="0"/>
    </xf>
    <xf numFmtId="164" fontId="2" fillId="0" borderId="0" applyFont="0" applyFill="0" applyBorder="0" applyAlignment="0" applyProtection="0">
      <alignment vertical="top"/>
    </xf>
    <xf numFmtId="0" fontId="2" fillId="0" borderId="0" applyFont="0" applyFill="0" applyBorder="0" applyAlignment="0" applyProtection="0">
      <alignment vertical="top"/>
    </xf>
    <xf numFmtId="179" fontId="2" fillId="0" borderId="0" applyFont="0" applyFill="0" applyBorder="0" applyAlignment="0" applyProtection="0"/>
    <xf numFmtId="180" fontId="2" fillId="0" borderId="0" applyFont="0" applyFill="0" applyBorder="0" applyAlignment="0" applyProtection="0"/>
    <xf numFmtId="0" fontId="2" fillId="0" borderId="3">
      <alignment horizontal="justify" vertical="top" wrapText="1"/>
    </xf>
    <xf numFmtId="181" fontId="15" fillId="0" borderId="0" applyFont="0" applyFill="0" applyBorder="0" applyAlignment="0" applyProtection="0"/>
    <xf numFmtId="182" fontId="15" fillId="0" borderId="0" applyFont="0" applyFill="0" applyBorder="0" applyAlignment="0" applyProtection="0"/>
    <xf numFmtId="171" fontId="16" fillId="0" borderId="4">
      <alignment vertical="center"/>
    </xf>
    <xf numFmtId="183" fontId="2" fillId="0" borderId="0" applyFont="0" applyFill="0" applyBorder="0" applyAlignment="0" applyProtection="0"/>
    <xf numFmtId="2" fontId="2" fillId="0" borderId="0" applyFont="0" applyFill="0" applyBorder="0" applyAlignment="0" applyProtection="0">
      <alignment vertical="top"/>
    </xf>
    <xf numFmtId="38" fontId="17" fillId="17" borderId="0" applyNumberFormat="0" applyBorder="0" applyAlignment="0" applyProtection="0"/>
    <xf numFmtId="176" fontId="18" fillId="0" borderId="0" applyNumberFormat="0" applyFill="0" applyBorder="0" applyAlignment="0" applyProtection="0">
      <alignment vertical="top"/>
      <protection locked="0"/>
    </xf>
    <xf numFmtId="10" fontId="17" fillId="18" borderId="5" applyNumberFormat="0" applyBorder="0" applyAlignment="0" applyProtection="0"/>
    <xf numFmtId="168" fontId="2" fillId="0" borderId="0" applyFont="0" applyFill="0" applyBorder="0" applyAlignment="0" applyProtection="0"/>
    <xf numFmtId="0" fontId="5" fillId="0" borderId="1" applyNumberFormat="0">
      <alignment horizontal="right"/>
    </xf>
    <xf numFmtId="37" fontId="19" fillId="0" borderId="0"/>
    <xf numFmtId="184" fontId="20" fillId="0" borderId="0"/>
    <xf numFmtId="0" fontId="7" fillId="0" borderId="0"/>
    <xf numFmtId="176" fontId="9" fillId="0" borderId="0"/>
    <xf numFmtId="185" fontId="21" fillId="0" borderId="0" applyAlignment="0">
      <alignment vertical="top" wrapText="1"/>
      <protection locked="0"/>
    </xf>
    <xf numFmtId="0" fontId="21" fillId="0" borderId="0" applyAlignment="0">
      <alignment vertical="top" wrapText="1"/>
      <protection locked="0"/>
    </xf>
    <xf numFmtId="0" fontId="2" fillId="0" borderId="0"/>
    <xf numFmtId="0" fontId="2" fillId="0" borderId="0"/>
    <xf numFmtId="0" fontId="2" fillId="0" borderId="0"/>
    <xf numFmtId="0" fontId="2" fillId="0" borderId="0"/>
    <xf numFmtId="176" fontId="2" fillId="0" borderId="0"/>
    <xf numFmtId="176" fontId="2" fillId="0" borderId="0"/>
    <xf numFmtId="186" fontId="2" fillId="0" borderId="0"/>
    <xf numFmtId="176" fontId="2" fillId="0" borderId="0"/>
    <xf numFmtId="176" fontId="2" fillId="0" borderId="0"/>
    <xf numFmtId="186" fontId="2" fillId="0" borderId="0"/>
    <xf numFmtId="176" fontId="2" fillId="0" borderId="0"/>
    <xf numFmtId="176" fontId="21" fillId="0" borderId="0" applyAlignment="0">
      <alignment vertical="top" wrapText="1"/>
      <protection locked="0"/>
    </xf>
    <xf numFmtId="176" fontId="21" fillId="0" borderId="0" applyAlignment="0">
      <alignment vertical="top" wrapText="1"/>
      <protection locked="0"/>
    </xf>
    <xf numFmtId="176" fontId="21" fillId="0" borderId="0" applyAlignment="0">
      <alignment vertical="top" wrapText="1"/>
      <protection locked="0"/>
    </xf>
    <xf numFmtId="176" fontId="2" fillId="0" borderId="0"/>
    <xf numFmtId="176" fontId="9" fillId="0" borderId="0"/>
    <xf numFmtId="176" fontId="14" fillId="0" borderId="0"/>
    <xf numFmtId="176" fontId="21" fillId="0" borderId="0" applyAlignment="0">
      <alignment vertical="top" wrapText="1"/>
      <protection locked="0"/>
    </xf>
    <xf numFmtId="176" fontId="9" fillId="0" borderId="0"/>
    <xf numFmtId="0" fontId="39" fillId="0" borderId="0"/>
    <xf numFmtId="0" fontId="7" fillId="0" borderId="0"/>
    <xf numFmtId="0" fontId="15" fillId="0" borderId="0"/>
    <xf numFmtId="42" fontId="2" fillId="0" borderId="0" applyFont="0" applyFill="0" applyBorder="0" applyAlignment="0" applyProtection="0"/>
    <xf numFmtId="44"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11" fillId="19" borderId="1" applyNumberFormat="0" applyFont="0" applyAlignment="0" applyProtection="0">
      <alignment vertical="center"/>
    </xf>
    <xf numFmtId="0" fontId="21" fillId="0" borderId="0" applyNumberFormat="0" applyFont="0" applyFill="0" applyBorder="0" applyAlignment="0" applyProtection="0">
      <alignment horizontal="left"/>
    </xf>
    <xf numFmtId="4" fontId="22" fillId="20" borderId="6" applyNumberFormat="0" applyProtection="0">
      <alignment vertical="center"/>
    </xf>
    <xf numFmtId="4" fontId="23" fillId="20" borderId="6" applyNumberFormat="0" applyProtection="0">
      <alignment vertical="center"/>
    </xf>
    <xf numFmtId="4" fontId="24" fillId="21" borderId="7">
      <alignment vertical="center"/>
    </xf>
    <xf numFmtId="4" fontId="25" fillId="21" borderId="7">
      <alignment vertical="center"/>
    </xf>
    <xf numFmtId="4" fontId="24" fillId="22" borderId="7">
      <alignment vertical="center"/>
    </xf>
    <xf numFmtId="4" fontId="25" fillId="22" borderId="7">
      <alignment vertical="center"/>
    </xf>
    <xf numFmtId="4" fontId="26" fillId="20" borderId="6" applyNumberFormat="0" applyProtection="0">
      <alignment horizontal="left" vertical="center" indent="1"/>
    </xf>
    <xf numFmtId="4" fontId="26" fillId="23" borderId="0" applyNumberFormat="0" applyProtection="0">
      <alignment horizontal="left" vertical="center" indent="1"/>
    </xf>
    <xf numFmtId="4" fontId="26" fillId="22" borderId="6" applyNumberFormat="0" applyProtection="0">
      <alignment horizontal="right" vertical="center"/>
    </xf>
    <xf numFmtId="4" fontId="26" fillId="24" borderId="6" applyNumberFormat="0" applyProtection="0">
      <alignment horizontal="right" vertical="center"/>
    </xf>
    <xf numFmtId="4" fontId="26" fillId="25" borderId="6" applyNumberFormat="0" applyProtection="0">
      <alignment horizontal="right" vertical="center"/>
    </xf>
    <xf numFmtId="4" fontId="26" fillId="26" borderId="6" applyNumberFormat="0" applyProtection="0">
      <alignment horizontal="right" vertical="center"/>
    </xf>
    <xf numFmtId="4" fontId="26" fillId="27" borderId="6" applyNumberFormat="0" applyProtection="0">
      <alignment horizontal="right" vertical="center"/>
    </xf>
    <xf numFmtId="4" fontId="26" fillId="28" borderId="6" applyNumberFormat="0" applyProtection="0">
      <alignment horizontal="right" vertical="center"/>
    </xf>
    <xf numFmtId="4" fontId="26" fillId="29" borderId="6" applyNumberFormat="0" applyProtection="0">
      <alignment horizontal="right" vertical="center"/>
    </xf>
    <xf numFmtId="4" fontId="26" fillId="30" borderId="6" applyNumberFormat="0" applyProtection="0">
      <alignment horizontal="right" vertical="center"/>
    </xf>
    <xf numFmtId="4" fontId="26" fillId="21" borderId="6" applyNumberFormat="0" applyProtection="0">
      <alignment horizontal="right" vertical="center"/>
    </xf>
    <xf numFmtId="4" fontId="22" fillId="31" borderId="8" applyNumberFormat="0" applyProtection="0">
      <alignment horizontal="left" vertical="center" indent="1"/>
    </xf>
    <xf numFmtId="4" fontId="22" fillId="32" borderId="0" applyNumberFormat="0" applyProtection="0">
      <alignment horizontal="left" vertical="center" indent="1"/>
    </xf>
    <xf numFmtId="4" fontId="22" fillId="23" borderId="0" applyNumberFormat="0" applyProtection="0">
      <alignment horizontal="left" vertical="center" indent="1"/>
    </xf>
    <xf numFmtId="4" fontId="26" fillId="32" borderId="6" applyNumberFormat="0" applyProtection="0">
      <alignment horizontal="right" vertical="center"/>
    </xf>
    <xf numFmtId="4" fontId="27" fillId="33" borderId="7">
      <alignment horizontal="left" vertical="center" indent="1"/>
    </xf>
    <xf numFmtId="4" fontId="28" fillId="32" borderId="0" applyNumberFormat="0" applyProtection="0">
      <alignment horizontal="left" vertical="center" wrapText="1" indent="1"/>
    </xf>
    <xf numFmtId="4" fontId="28" fillId="23" borderId="0" applyNumberFormat="0" applyProtection="0">
      <alignment horizontal="left" vertical="center" indent="1"/>
    </xf>
    <xf numFmtId="4" fontId="29" fillId="34" borderId="6" applyNumberFormat="0" applyProtection="0">
      <alignment vertical="center"/>
    </xf>
    <xf numFmtId="4" fontId="30" fillId="34" borderId="6" applyNumberFormat="0" applyProtection="0">
      <alignment vertical="center"/>
    </xf>
    <xf numFmtId="4" fontId="31" fillId="21" borderId="7">
      <alignment vertical="center"/>
    </xf>
    <xf numFmtId="4" fontId="32" fillId="21" borderId="7">
      <alignment vertical="center"/>
    </xf>
    <xf numFmtId="4" fontId="31" fillId="22" borderId="7">
      <alignment vertical="center"/>
    </xf>
    <xf numFmtId="4" fontId="32" fillId="22" borderId="7">
      <alignment vertical="center"/>
    </xf>
    <xf numFmtId="4" fontId="22" fillId="32" borderId="9" applyNumberFormat="0" applyProtection="0">
      <alignment horizontal="left" vertical="center" indent="1"/>
    </xf>
    <xf numFmtId="4" fontId="26" fillId="34" borderId="6" applyNumberFormat="0" applyProtection="0">
      <alignment horizontal="right" vertical="center"/>
    </xf>
    <xf numFmtId="4" fontId="30" fillId="34" borderId="6" applyNumberFormat="0" applyProtection="0">
      <alignment horizontal="right" vertical="center"/>
    </xf>
    <xf numFmtId="4" fontId="22" fillId="32" borderId="6" applyNumberFormat="0" applyProtection="0">
      <alignment horizontal="left" vertical="center" indent="1"/>
    </xf>
    <xf numFmtId="4" fontId="33" fillId="33" borderId="7">
      <alignment vertical="center"/>
    </xf>
    <xf numFmtId="4" fontId="34" fillId="33" borderId="7">
      <alignment vertical="center"/>
    </xf>
    <xf numFmtId="4" fontId="24" fillId="21" borderId="7">
      <alignment vertical="center"/>
    </xf>
    <xf numFmtId="4" fontId="24" fillId="22" borderId="7">
      <alignment vertical="center"/>
    </xf>
    <xf numFmtId="4" fontId="25" fillId="22" borderId="7">
      <alignment vertical="center"/>
    </xf>
    <xf numFmtId="4" fontId="35" fillId="35" borderId="9" applyNumberFormat="0" applyProtection="0">
      <alignment horizontal="left" vertical="center" indent="1"/>
    </xf>
    <xf numFmtId="4" fontId="36" fillId="34" borderId="6" applyNumberFormat="0" applyProtection="0">
      <alignment horizontal="right" vertical="center"/>
    </xf>
    <xf numFmtId="0" fontId="37" fillId="0" borderId="0" applyNumberFormat="0" applyFill="0" applyBorder="0" applyAlignment="0" applyProtection="0"/>
    <xf numFmtId="0" fontId="2" fillId="0" borderId="0"/>
    <xf numFmtId="176" fontId="7" fillId="0" borderId="0"/>
    <xf numFmtId="41" fontId="2" fillId="0" borderId="0" applyFont="0" applyFill="0" applyBorder="0" applyAlignment="0" applyProtection="0"/>
    <xf numFmtId="43"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15" fillId="0" borderId="0" applyFont="0" applyFill="0" applyBorder="0" applyAlignment="0" applyProtection="0"/>
    <xf numFmtId="190" fontId="15" fillId="0" borderId="0" applyFont="0" applyFill="0" applyBorder="0" applyAlignment="0" applyProtection="0"/>
    <xf numFmtId="176" fontId="2" fillId="0" borderId="10" applyNumberFormat="0" applyAlignment="0"/>
    <xf numFmtId="176" fontId="2" fillId="0" borderId="11" applyNumberFormat="0" applyAlignment="0"/>
    <xf numFmtId="176" fontId="2" fillId="0" borderId="12" applyNumberFormat="0" applyAlignment="0">
      <alignment horizontal="center"/>
    </xf>
    <xf numFmtId="176" fontId="3" fillId="36" borderId="0" applyBorder="0">
      <alignment horizontal="center"/>
    </xf>
    <xf numFmtId="176" fontId="2" fillId="20" borderId="0" applyBorder="0"/>
    <xf numFmtId="176" fontId="2" fillId="0" borderId="0" applyBorder="0"/>
    <xf numFmtId="174" fontId="3" fillId="26" borderId="0" applyBorder="0"/>
    <xf numFmtId="176" fontId="2" fillId="37" borderId="0" applyBorder="0"/>
    <xf numFmtId="176" fontId="2" fillId="38" borderId="0" applyBorder="0"/>
    <xf numFmtId="176" fontId="2" fillId="37" borderId="0" applyBorder="0">
      <alignment wrapText="1"/>
    </xf>
    <xf numFmtId="174" fontId="3" fillId="38" borderId="0" applyBorder="0"/>
    <xf numFmtId="174" fontId="3" fillId="24" borderId="0" applyBorder="0"/>
    <xf numFmtId="174" fontId="2" fillId="37" borderId="0" applyBorder="0"/>
    <xf numFmtId="176" fontId="2" fillId="39" borderId="0" applyBorder="0"/>
    <xf numFmtId="174" fontId="2" fillId="27" borderId="0" applyBorder="0"/>
    <xf numFmtId="176" fontId="2" fillId="40" borderId="0" applyBorder="0"/>
    <xf numFmtId="176" fontId="38" fillId="41" borderId="0" applyBorder="0"/>
    <xf numFmtId="176" fontId="3" fillId="24" borderId="0" applyNumberFormat="0" applyBorder="0" applyAlignment="0"/>
    <xf numFmtId="176" fontId="3" fillId="24" borderId="0" applyNumberFormat="0" applyBorder="0" applyAlignment="0"/>
    <xf numFmtId="176" fontId="3" fillId="38" borderId="0" applyNumberFormat="0" applyBorder="0" applyAlignment="0"/>
    <xf numFmtId="176" fontId="3" fillId="37" borderId="0" applyNumberFormat="0" applyBorder="0" applyAlignment="0"/>
    <xf numFmtId="176" fontId="3" fillId="42" borderId="0" applyNumberFormat="0" applyBorder="0" applyAlignment="0"/>
    <xf numFmtId="176" fontId="3" fillId="43" borderId="0" applyNumberFormat="0" applyBorder="0" applyAlignment="0"/>
    <xf numFmtId="176" fontId="3" fillId="36" borderId="0" applyNumberFormat="0" applyBorder="0" applyAlignment="0"/>
    <xf numFmtId="1" fontId="3" fillId="28" borderId="5" applyNumberFormat="0" applyAlignment="0">
      <alignment horizontal="center"/>
    </xf>
    <xf numFmtId="1" fontId="3" fillId="32" borderId="5" applyNumberFormat="0" applyAlignment="0">
      <alignment horizontal="left"/>
    </xf>
    <xf numFmtId="176" fontId="3" fillId="32" borderId="5" applyNumberFormat="0" applyAlignment="0"/>
    <xf numFmtId="0" fontId="2" fillId="0" borderId="0"/>
    <xf numFmtId="9" fontId="2" fillId="0" borderId="0" applyFont="0" applyFill="0" applyBorder="0" applyAlignment="0" applyProtection="0"/>
    <xf numFmtId="167" fontId="2" fillId="0" borderId="0" applyFont="0" applyFill="0" applyBorder="0" applyAlignment="0" applyProtection="0"/>
  </cellStyleXfs>
  <cellXfs count="155">
    <xf numFmtId="0" fontId="0" fillId="0" borderId="0" xfId="0"/>
    <xf numFmtId="0" fontId="0" fillId="0" borderId="16" xfId="97" applyFont="1" applyBorder="1" applyAlignment="1" applyProtection="1">
      <alignment vertical="center" wrapText="1"/>
      <protection locked="0"/>
    </xf>
    <xf numFmtId="0" fontId="44" fillId="0" borderId="0" xfId="0" applyFont="1" applyAlignment="1">
      <alignment vertical="center"/>
    </xf>
    <xf numFmtId="0" fontId="28" fillId="0" borderId="0" xfId="0" applyFont="1" applyAlignment="1">
      <alignment horizontal="center" vertical="center"/>
    </xf>
    <xf numFmtId="0" fontId="28" fillId="0" borderId="0" xfId="0" applyFont="1" applyAlignment="1">
      <alignment vertical="center"/>
    </xf>
    <xf numFmtId="0" fontId="44" fillId="0" borderId="0" xfId="0" applyFont="1" applyAlignment="1">
      <alignment horizontal="center" vertical="center"/>
    </xf>
    <xf numFmtId="0" fontId="28" fillId="0" borderId="5" xfId="0" applyFont="1" applyBorder="1" applyAlignment="1">
      <alignment horizontal="right" vertical="center"/>
    </xf>
    <xf numFmtId="165" fontId="28" fillId="0" borderId="5" xfId="0" applyNumberFormat="1" applyFont="1" applyBorder="1" applyAlignment="1">
      <alignment horizontal="center" vertical="center"/>
    </xf>
    <xf numFmtId="0" fontId="45" fillId="0" borderId="0" xfId="0" applyFont="1" applyAlignment="1">
      <alignment vertical="center"/>
    </xf>
    <xf numFmtId="0" fontId="45" fillId="0" borderId="5" xfId="0" applyFont="1" applyBorder="1" applyAlignment="1">
      <alignment horizontal="right" vertical="center"/>
    </xf>
    <xf numFmtId="165" fontId="45" fillId="0" borderId="5" xfId="0" applyNumberFormat="1" applyFont="1" applyBorder="1" applyAlignment="1">
      <alignment horizontal="center" vertical="center"/>
    </xf>
    <xf numFmtId="0" fontId="3" fillId="0" borderId="16" xfId="97" applyFont="1" applyBorder="1" applyAlignment="1" applyProtection="1">
      <alignment vertical="center" wrapText="1"/>
      <protection locked="0"/>
    </xf>
    <xf numFmtId="0" fontId="42"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166"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3" fillId="0" borderId="0" xfId="80" applyFont="1" applyAlignment="1" applyProtection="1">
      <alignment horizontal="center" vertical="center" wrapText="1"/>
      <protection locked="0"/>
    </xf>
    <xf numFmtId="0" fontId="3" fillId="0" borderId="0" xfId="80" applyFont="1" applyAlignment="1" applyProtection="1">
      <alignment vertical="center" wrapText="1"/>
      <protection locked="0"/>
    </xf>
    <xf numFmtId="0" fontId="3" fillId="0" borderId="0" xfId="80" applyFont="1" applyAlignment="1" applyProtection="1">
      <alignment vertical="center"/>
      <protection locked="0"/>
    </xf>
    <xf numFmtId="0" fontId="3" fillId="0" borderId="16" xfId="80" applyFont="1" applyBorder="1" applyAlignment="1" applyProtection="1">
      <alignment vertical="center"/>
      <protection locked="0"/>
    </xf>
    <xf numFmtId="0" fontId="3" fillId="0" borderId="16" xfId="80" applyFont="1" applyBorder="1" applyAlignment="1" applyProtection="1">
      <alignment horizontal="center" vertical="center" wrapText="1"/>
      <protection locked="0"/>
    </xf>
    <xf numFmtId="9" fontId="3" fillId="0" borderId="0" xfId="187" applyFont="1" applyFill="1" applyBorder="1" applyAlignment="1" applyProtection="1">
      <alignment vertical="center" wrapText="1"/>
      <protection locked="0"/>
    </xf>
    <xf numFmtId="166" fontId="4" fillId="0" borderId="0" xfId="80" applyNumberFormat="1" applyFont="1" applyAlignment="1" applyProtection="1">
      <alignment horizontal="center" vertical="center"/>
      <protection locked="0"/>
    </xf>
    <xf numFmtId="166"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166" fontId="0" fillId="0" borderId="0" xfId="55" applyNumberFormat="1" applyFont="1" applyFill="1" applyBorder="1" applyAlignment="1" applyProtection="1">
      <alignment vertical="center"/>
      <protection locked="0"/>
    </xf>
    <xf numFmtId="166" fontId="0" fillId="0" borderId="17" xfId="80" applyNumberFormat="1" applyFont="1" applyBorder="1" applyAlignment="1" applyProtection="1">
      <alignment horizontal="right" vertical="center"/>
      <protection locked="0"/>
    </xf>
    <xf numFmtId="166" fontId="3" fillId="0" borderId="0" xfId="80" applyNumberFormat="1" applyFont="1" applyAlignment="1" applyProtection="1">
      <alignment vertical="center"/>
      <protection locked="0"/>
    </xf>
    <xf numFmtId="166" fontId="3" fillId="0" borderId="17" xfId="80" applyNumberFormat="1" applyFont="1" applyBorder="1" applyAlignment="1" applyProtection="1">
      <alignment vertical="center"/>
      <protection locked="0"/>
    </xf>
    <xf numFmtId="166" fontId="0" fillId="0" borderId="0" xfId="80" applyNumberFormat="1" applyFont="1" applyAlignment="1" applyProtection="1">
      <alignment horizontal="center" vertical="center"/>
      <protection locked="0"/>
    </xf>
    <xf numFmtId="166" fontId="3" fillId="0" borderId="17" xfId="80" applyNumberFormat="1" applyFont="1" applyBorder="1" applyAlignment="1" applyProtection="1">
      <alignment horizontal="right" vertical="center"/>
      <protection locked="0"/>
    </xf>
    <xf numFmtId="0" fontId="3"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0" fontId="43" fillId="0" borderId="0" xfId="80" applyFont="1" applyAlignment="1" applyProtection="1">
      <alignment vertical="center"/>
      <protection locked="0"/>
    </xf>
    <xf numFmtId="0" fontId="46" fillId="0" borderId="5" xfId="0" applyFont="1" applyBorder="1" applyAlignment="1">
      <alignment horizontal="center" vertical="center"/>
    </xf>
    <xf numFmtId="15" fontId="28" fillId="0" borderId="5" xfId="0" quotePrefix="1" applyNumberFormat="1" applyFont="1" applyBorder="1" applyAlignment="1">
      <alignment horizontal="center" vertical="center"/>
    </xf>
    <xf numFmtId="0" fontId="28" fillId="0" borderId="5" xfId="0" quotePrefix="1" applyFont="1" applyBorder="1" applyAlignment="1">
      <alignment horizontal="center" vertical="center"/>
    </xf>
    <xf numFmtId="165" fontId="45" fillId="0" borderId="0" xfId="0" applyNumberFormat="1" applyFont="1" applyAlignment="1">
      <alignment horizontal="center" vertical="center"/>
    </xf>
    <xf numFmtId="0" fontId="28" fillId="0" borderId="16" xfId="0" applyFont="1" applyBorder="1" applyAlignment="1">
      <alignment horizontal="center" vertical="center"/>
    </xf>
    <xf numFmtId="165" fontId="28" fillId="0" borderId="0" xfId="0" applyNumberFormat="1" applyFont="1" applyAlignment="1">
      <alignment vertical="center"/>
    </xf>
    <xf numFmtId="0" fontId="47" fillId="0" borderId="5" xfId="0" applyFont="1" applyBorder="1" applyAlignment="1">
      <alignment horizontal="center" vertical="center"/>
    </xf>
    <xf numFmtId="0" fontId="48" fillId="0" borderId="0" xfId="0" applyFont="1" applyAlignment="1">
      <alignment vertical="center"/>
    </xf>
    <xf numFmtId="0" fontId="46" fillId="0" borderId="0" xfId="0" applyFont="1" applyAlignment="1">
      <alignment vertical="center" wrapText="1"/>
    </xf>
    <xf numFmtId="0" fontId="46" fillId="0" borderId="0" xfId="0" applyFont="1" applyAlignment="1">
      <alignment horizontal="center" vertical="center" wrapText="1"/>
    </xf>
    <xf numFmtId="3" fontId="46" fillId="0" borderId="0" xfId="0" applyNumberFormat="1" applyFont="1" applyAlignment="1">
      <alignment vertical="center" wrapText="1"/>
    </xf>
    <xf numFmtId="0" fontId="46" fillId="0" borderId="5" xfId="0" applyFont="1" applyBorder="1" applyAlignment="1">
      <alignment horizontal="center" vertical="center" wrapText="1"/>
    </xf>
    <xf numFmtId="0" fontId="28" fillId="0" borderId="5" xfId="0" applyFont="1" applyBorder="1" applyAlignment="1">
      <alignment horizontal="center" vertical="center"/>
    </xf>
    <xf numFmtId="165" fontId="28" fillId="0" borderId="11" xfId="0" applyNumberFormat="1" applyFont="1" applyBorder="1" applyAlignment="1">
      <alignment horizontal="center" vertical="center"/>
    </xf>
    <xf numFmtId="191" fontId="28" fillId="0" borderId="5" xfId="0" applyNumberFormat="1" applyFont="1" applyBorder="1" applyAlignment="1">
      <alignment horizontal="center" vertical="center"/>
    </xf>
    <xf numFmtId="191" fontId="46" fillId="0" borderId="0" xfId="0" applyNumberFormat="1" applyFont="1" applyAlignment="1">
      <alignment horizontal="center" vertical="center" wrapText="1"/>
    </xf>
    <xf numFmtId="191" fontId="28" fillId="0" borderId="5" xfId="0" applyNumberFormat="1" applyFont="1" applyBorder="1" applyAlignment="1">
      <alignment vertical="center"/>
    </xf>
    <xf numFmtId="0" fontId="49" fillId="0" borderId="0" xfId="0" applyFont="1" applyAlignment="1">
      <alignment horizontal="center" vertical="center"/>
    </xf>
    <xf numFmtId="0" fontId="50" fillId="0" borderId="0" xfId="80" applyFont="1" applyAlignment="1" applyProtection="1">
      <alignment horizontal="center" vertical="center"/>
      <protection locked="0"/>
    </xf>
    <xf numFmtId="0" fontId="3"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3" fillId="0" borderId="10" xfId="80" applyFont="1" applyBorder="1" applyAlignment="1" applyProtection="1">
      <alignment vertical="center"/>
      <protection locked="0"/>
    </xf>
    <xf numFmtId="0" fontId="51" fillId="0" borderId="16" xfId="80" applyFont="1" applyBorder="1" applyAlignment="1" applyProtection="1">
      <alignment horizontal="right" vertical="center"/>
      <protection locked="0"/>
    </xf>
    <xf numFmtId="0" fontId="51" fillId="0" borderId="16" xfId="97" applyFont="1" applyBorder="1" applyAlignment="1" applyProtection="1">
      <alignment horizontal="right" vertical="center" wrapText="1"/>
      <protection locked="0"/>
    </xf>
    <xf numFmtId="1" fontId="0" fillId="0" borderId="16" xfId="80" applyNumberFormat="1" applyFont="1" applyBorder="1" applyAlignment="1" applyProtection="1">
      <alignment horizontal="center" vertical="center" wrapText="1"/>
      <protection locked="0"/>
    </xf>
    <xf numFmtId="0" fontId="41" fillId="46" borderId="14" xfId="80" applyFont="1" applyFill="1" applyBorder="1" applyAlignment="1" applyProtection="1">
      <alignment horizontal="centerContinuous" vertical="center" wrapText="1"/>
      <protection locked="0"/>
    </xf>
    <xf numFmtId="166" fontId="50" fillId="46" borderId="14" xfId="80" applyNumberFormat="1" applyFont="1" applyFill="1" applyBorder="1" applyAlignment="1" applyProtection="1">
      <alignment horizontal="centerContinuous" vertical="center"/>
      <protection locked="0"/>
    </xf>
    <xf numFmtId="0" fontId="41" fillId="46" borderId="12" xfId="80" applyFont="1" applyFill="1" applyBorder="1" applyAlignment="1" applyProtection="1">
      <alignment horizontal="center" vertical="center"/>
      <protection locked="0"/>
    </xf>
    <xf numFmtId="0" fontId="41" fillId="46" borderId="13" xfId="80" applyFont="1" applyFill="1" applyBorder="1" applyAlignment="1" applyProtection="1">
      <alignment horizontal="centerContinuous" vertical="center" wrapText="1"/>
      <protection locked="0"/>
    </xf>
    <xf numFmtId="0" fontId="41" fillId="46" borderId="15" xfId="80" applyFont="1" applyFill="1" applyBorder="1" applyAlignment="1" applyProtection="1">
      <alignment horizontal="center" vertical="center"/>
      <protection locked="0"/>
    </xf>
    <xf numFmtId="0" fontId="53" fillId="0" borderId="0" xfId="80" applyFont="1" applyAlignment="1" applyProtection="1">
      <alignment horizontal="left" vertical="center"/>
      <protection locked="0"/>
    </xf>
    <xf numFmtId="0" fontId="55" fillId="46" borderId="21" xfId="0" applyFont="1" applyFill="1" applyBorder="1" applyAlignment="1">
      <alignment horizontal="centerContinuous" vertical="center"/>
    </xf>
    <xf numFmtId="0" fontId="55" fillId="46" borderId="23" xfId="0" applyFont="1" applyFill="1" applyBorder="1" applyAlignment="1">
      <alignment horizontal="centerContinuous" vertical="center" wrapText="1"/>
    </xf>
    <xf numFmtId="166" fontId="28" fillId="0" borderId="5" xfId="0" applyNumberFormat="1" applyFont="1" applyBorder="1" applyAlignment="1">
      <alignment vertical="center"/>
    </xf>
    <xf numFmtId="166" fontId="45" fillId="0" borderId="5" xfId="0" applyNumberFormat="1" applyFont="1" applyBorder="1" applyAlignment="1">
      <alignment vertical="center"/>
    </xf>
    <xf numFmtId="0" fontId="3" fillId="47" borderId="16" xfId="0" applyFont="1" applyFill="1" applyBorder="1" applyAlignment="1">
      <alignment vertical="center"/>
    </xf>
    <xf numFmtId="0" fontId="3" fillId="47" borderId="17" xfId="0" applyFont="1" applyFill="1" applyBorder="1" applyAlignment="1">
      <alignment vertical="center" wrapText="1"/>
    </xf>
    <xf numFmtId="0" fontId="52" fillId="47" borderId="16" xfId="0" applyFont="1" applyFill="1" applyBorder="1" applyAlignment="1">
      <alignment horizontal="right" vertical="center"/>
    </xf>
    <xf numFmtId="0" fontId="0" fillId="47" borderId="17" xfId="0" applyFill="1" applyBorder="1" applyAlignment="1">
      <alignment vertical="center" wrapText="1"/>
    </xf>
    <xf numFmtId="0" fontId="56" fillId="47" borderId="16" xfId="0" applyFont="1" applyFill="1" applyBorder="1" applyAlignment="1">
      <alignment vertical="center"/>
    </xf>
    <xf numFmtId="0" fontId="3" fillId="47" borderId="13" xfId="0" applyFont="1" applyFill="1" applyBorder="1" applyAlignment="1">
      <alignment vertical="center"/>
    </xf>
    <xf numFmtId="0" fontId="3" fillId="47" borderId="15" xfId="0" applyFont="1" applyFill="1" applyBorder="1" applyAlignment="1">
      <alignment vertical="center" wrapText="1"/>
    </xf>
    <xf numFmtId="0" fontId="3" fillId="47" borderId="18" xfId="0" applyFont="1" applyFill="1" applyBorder="1" applyAlignment="1">
      <alignment vertical="center"/>
    </xf>
    <xf numFmtId="0" fontId="0" fillId="47" borderId="20" xfId="0" applyFill="1" applyBorder="1" applyAlignment="1">
      <alignment vertical="center" wrapText="1"/>
    </xf>
    <xf numFmtId="0" fontId="52" fillId="47" borderId="16" xfId="0" applyFont="1" applyFill="1" applyBorder="1" applyAlignment="1">
      <alignment horizontal="right" vertical="top"/>
    </xf>
    <xf numFmtId="0" fontId="0" fillId="47" borderId="17" xfId="80" applyFont="1" applyFill="1" applyBorder="1" applyAlignment="1">
      <alignment vertical="top" wrapText="1"/>
    </xf>
    <xf numFmtId="0" fontId="41" fillId="46" borderId="11" xfId="80" applyFont="1" applyFill="1" applyBorder="1" applyAlignment="1" applyProtection="1">
      <alignment horizontal="center" vertical="center"/>
      <protection locked="0"/>
    </xf>
    <xf numFmtId="0" fontId="41" fillId="46" borderId="16" xfId="80" applyFont="1" applyFill="1" applyBorder="1" applyAlignment="1" applyProtection="1">
      <alignment horizontal="center" vertical="center" wrapText="1"/>
      <protection locked="0"/>
    </xf>
    <xf numFmtId="0" fontId="41" fillId="46" borderId="0" xfId="80" applyFont="1" applyFill="1" applyAlignment="1" applyProtection="1">
      <alignment horizontal="center" vertical="center" wrapText="1"/>
      <protection locked="0"/>
    </xf>
    <xf numFmtId="166" fontId="41" fillId="46" borderId="0" xfId="80" applyNumberFormat="1" applyFont="1" applyFill="1" applyAlignment="1" applyProtection="1">
      <alignment horizontal="center" vertical="center"/>
      <protection locked="0"/>
    </xf>
    <xf numFmtId="0" fontId="41" fillId="46" borderId="17" xfId="80" applyFont="1" applyFill="1" applyBorder="1" applyAlignment="1" applyProtection="1">
      <alignment horizontal="center" vertical="center"/>
      <protection locked="0"/>
    </xf>
    <xf numFmtId="0" fontId="41" fillId="0" borderId="0" xfId="80" applyFont="1" applyAlignment="1" applyProtection="1">
      <alignment vertical="center"/>
      <protection locked="0"/>
    </xf>
    <xf numFmtId="0" fontId="41" fillId="46" borderId="10" xfId="80" applyFont="1" applyFill="1" applyBorder="1" applyAlignment="1" applyProtection="1">
      <alignment horizontal="center" vertical="center"/>
      <protection locked="0"/>
    </xf>
    <xf numFmtId="0" fontId="41" fillId="46" borderId="18" xfId="80" applyFont="1" applyFill="1" applyBorder="1" applyAlignment="1" applyProtection="1">
      <alignment horizontal="center" vertical="center" wrapText="1"/>
      <protection locked="0"/>
    </xf>
    <xf numFmtId="0" fontId="41" fillId="46" borderId="19" xfId="80" applyFont="1" applyFill="1" applyBorder="1" applyAlignment="1" applyProtection="1">
      <alignment horizontal="center" vertical="center" wrapText="1"/>
      <protection locked="0"/>
    </xf>
    <xf numFmtId="166" fontId="41" fillId="46" borderId="19" xfId="80" applyNumberFormat="1" applyFont="1" applyFill="1" applyBorder="1" applyAlignment="1" applyProtection="1">
      <alignment horizontal="center" vertical="center"/>
      <protection locked="0"/>
    </xf>
    <xf numFmtId="0" fontId="41" fillId="46" borderId="20" xfId="80" applyFont="1" applyFill="1" applyBorder="1" applyAlignment="1" applyProtection="1">
      <alignment horizontal="center" vertical="center"/>
      <protection locked="0"/>
    </xf>
    <xf numFmtId="166" fontId="41" fillId="46" borderId="20" xfId="80" applyNumberFormat="1" applyFont="1" applyFill="1" applyBorder="1" applyAlignment="1" applyProtection="1">
      <alignment horizontal="center" vertical="center"/>
      <protection locked="0"/>
    </xf>
    <xf numFmtId="166" fontId="41" fillId="46" borderId="15" xfId="80" applyNumberFormat="1" applyFont="1" applyFill="1" applyBorder="1" applyAlignment="1" applyProtection="1">
      <alignment horizontal="centerContinuous" vertical="center"/>
      <protection locked="0"/>
    </xf>
    <xf numFmtId="166" fontId="41" fillId="46" borderId="17" xfId="80" applyNumberFormat="1" applyFont="1" applyFill="1" applyBorder="1" applyAlignment="1" applyProtection="1">
      <alignment horizontal="center" vertical="center"/>
      <protection locked="0"/>
    </xf>
    <xf numFmtId="0" fontId="55" fillId="46" borderId="0" xfId="0" applyFont="1" applyFill="1" applyAlignment="1">
      <alignment vertical="center"/>
    </xf>
    <xf numFmtId="0" fontId="3" fillId="46" borderId="0" xfId="0" applyFont="1" applyFill="1" applyAlignment="1">
      <alignment vertical="center"/>
    </xf>
    <xf numFmtId="0" fontId="0" fillId="46" borderId="0" xfId="0" applyFill="1" applyAlignment="1">
      <alignment vertical="center"/>
    </xf>
    <xf numFmtId="0" fontId="2" fillId="46" borderId="0" xfId="80" applyFill="1" applyAlignment="1">
      <alignment vertical="center" wrapText="1"/>
    </xf>
    <xf numFmtId="166" fontId="2" fillId="46" borderId="0" xfId="80" applyNumberFormat="1" applyFill="1" applyAlignment="1">
      <alignment vertical="center"/>
    </xf>
    <xf numFmtId="0" fontId="2" fillId="46" borderId="0" xfId="80" applyFill="1" applyAlignment="1">
      <alignment vertical="center"/>
    </xf>
    <xf numFmtId="0" fontId="0" fillId="46" borderId="0" xfId="0" applyFill="1" applyAlignment="1">
      <alignment vertical="center" wrapText="1"/>
    </xf>
    <xf numFmtId="0" fontId="1" fillId="0" borderId="0" xfId="0" applyFont="1" applyAlignment="1">
      <alignment vertical="center" wrapText="1"/>
    </xf>
    <xf numFmtId="0" fontId="47" fillId="0" borderId="5" xfId="0" applyFont="1" applyBorder="1" applyAlignment="1">
      <alignment horizontal="center" vertical="center" wrapText="1"/>
    </xf>
    <xf numFmtId="0" fontId="48" fillId="0" borderId="5" xfId="0" applyFont="1" applyBorder="1" applyAlignment="1">
      <alignment horizontal="right" vertical="center" wrapText="1"/>
    </xf>
    <xf numFmtId="169" fontId="48" fillId="0" borderId="5" xfId="188" applyNumberFormat="1" applyFont="1" applyBorder="1" applyAlignment="1">
      <alignment vertical="center" wrapText="1"/>
    </xf>
    <xf numFmtId="0" fontId="48" fillId="0" borderId="5" xfId="0" applyFont="1" applyBorder="1" applyAlignment="1">
      <alignment horizontal="right" vertical="center"/>
    </xf>
    <xf numFmtId="0" fontId="45" fillId="0" borderId="5" xfId="0" applyFont="1" applyBorder="1" applyAlignment="1">
      <alignment horizontal="right" vertical="center" wrapText="1"/>
    </xf>
    <xf numFmtId="169" fontId="45" fillId="0" borderId="5" xfId="188" applyNumberFormat="1" applyFont="1" applyBorder="1" applyAlignment="1">
      <alignment vertical="center" wrapText="1"/>
    </xf>
    <xf numFmtId="0" fontId="0" fillId="46" borderId="0" xfId="0" applyFill="1" applyAlignment="1">
      <alignment vertical="top" wrapText="1"/>
    </xf>
    <xf numFmtId="0" fontId="0" fillId="47" borderId="20" xfId="0" applyFill="1" applyBorder="1" applyAlignment="1">
      <alignment vertical="top" wrapText="1"/>
    </xf>
    <xf numFmtId="0" fontId="3" fillId="47" borderId="18" xfId="0" applyFont="1" applyFill="1" applyBorder="1" applyAlignment="1">
      <alignment vertical="top" wrapText="1"/>
    </xf>
    <xf numFmtId="0" fontId="0" fillId="47" borderId="17" xfId="0" applyFill="1" applyBorder="1" applyAlignment="1">
      <alignment vertical="top" wrapText="1"/>
    </xf>
    <xf numFmtId="0" fontId="3" fillId="47" borderId="16" xfId="0" applyFont="1" applyFill="1" applyBorder="1" applyAlignment="1">
      <alignment vertical="top" wrapText="1"/>
    </xf>
    <xf numFmtId="0" fontId="0" fillId="47" borderId="15" xfId="0" applyFill="1" applyBorder="1" applyAlignment="1">
      <alignment vertical="top" wrapText="1"/>
    </xf>
    <xf numFmtId="0" fontId="3" fillId="47" borderId="13" xfId="0" applyFont="1" applyFill="1" applyBorder="1" applyAlignment="1">
      <alignment vertical="top" wrapText="1"/>
    </xf>
    <xf numFmtId="0" fontId="41" fillId="46" borderId="15" xfId="0" applyFont="1" applyFill="1" applyBorder="1" applyAlignment="1">
      <alignment vertical="top" wrapText="1"/>
    </xf>
    <xf numFmtId="0" fontId="41" fillId="46" borderId="13" xfId="0" applyFont="1" applyFill="1" applyBorder="1" applyAlignment="1">
      <alignment vertical="top" wrapText="1"/>
    </xf>
    <xf numFmtId="167" fontId="28" fillId="0" borderId="0" xfId="188" applyFont="1" applyAlignment="1">
      <alignment vertical="center"/>
    </xf>
    <xf numFmtId="0" fontId="44" fillId="0" borderId="0" xfId="0" applyFont="1" applyAlignment="1">
      <alignment horizontal="center" vertical="center" wrapText="1"/>
    </xf>
    <xf numFmtId="0" fontId="47" fillId="0" borderId="21" xfId="0" applyFont="1" applyBorder="1" applyAlignment="1">
      <alignment horizontal="center" vertical="center" wrapText="1"/>
    </xf>
    <xf numFmtId="0" fontId="47" fillId="0" borderId="22" xfId="0" applyFont="1" applyBorder="1" applyAlignment="1">
      <alignment horizontal="center" vertical="center" wrapText="1"/>
    </xf>
    <xf numFmtId="167" fontId="46" fillId="0" borderId="23" xfId="188" applyFont="1" applyBorder="1" applyAlignment="1">
      <alignment horizontal="center" vertical="center" wrapText="1"/>
    </xf>
    <xf numFmtId="0" fontId="28" fillId="0" borderId="0" xfId="0" applyFont="1" applyAlignment="1">
      <alignment horizontal="center" vertical="center" wrapText="1"/>
    </xf>
    <xf numFmtId="165" fontId="28" fillId="0" borderId="0" xfId="0" applyNumberFormat="1" applyFont="1" applyAlignment="1">
      <alignment horizontal="center" vertical="center"/>
    </xf>
    <xf numFmtId="166" fontId="28" fillId="0" borderId="11" xfId="0" applyNumberFormat="1" applyFont="1" applyBorder="1" applyAlignment="1">
      <alignment horizontal="center" vertical="center"/>
    </xf>
    <xf numFmtId="167" fontId="48" fillId="0" borderId="17" xfId="188" applyFont="1" applyBorder="1" applyAlignment="1">
      <alignment vertical="center"/>
    </xf>
    <xf numFmtId="167" fontId="28" fillId="0" borderId="17" xfId="188" applyFont="1" applyBorder="1" applyAlignment="1">
      <alignment vertical="center"/>
    </xf>
    <xf numFmtId="0" fontId="28" fillId="0" borderId="18" xfId="0" applyFont="1" applyBorder="1" applyAlignment="1">
      <alignment horizontal="center" vertical="center"/>
    </xf>
    <xf numFmtId="165" fontId="28" fillId="0" borderId="10" xfId="0" applyNumberFormat="1" applyFont="1" applyBorder="1" applyAlignment="1">
      <alignment horizontal="center" vertical="center"/>
    </xf>
    <xf numFmtId="165" fontId="28" fillId="0" borderId="19" xfId="0" applyNumberFormat="1" applyFont="1" applyBorder="1" applyAlignment="1">
      <alignment horizontal="center" vertical="center"/>
    </xf>
    <xf numFmtId="166" fontId="28" fillId="0" borderId="10" xfId="0" applyNumberFormat="1" applyFont="1" applyBorder="1" applyAlignment="1">
      <alignment horizontal="center" vertical="center"/>
    </xf>
    <xf numFmtId="167" fontId="28" fillId="0" borderId="20" xfId="188" applyFont="1" applyBorder="1" applyAlignment="1">
      <alignment vertical="center"/>
    </xf>
    <xf numFmtId="0" fontId="46" fillId="0" borderId="18" xfId="0" applyFont="1" applyBorder="1" applyAlignment="1">
      <alignment horizontal="center" vertical="center" wrapText="1"/>
    </xf>
    <xf numFmtId="165" fontId="45" fillId="0" borderId="19" xfId="0" applyNumberFormat="1" applyFont="1" applyBorder="1" applyAlignment="1">
      <alignment horizontal="center" vertical="center"/>
    </xf>
    <xf numFmtId="0" fontId="45" fillId="0" borderId="19" xfId="0" applyFont="1" applyBorder="1" applyAlignment="1">
      <alignment horizontal="right" vertical="center"/>
    </xf>
    <xf numFmtId="167" fontId="46" fillId="0" borderId="20" xfId="188" applyFont="1" applyBorder="1" applyAlignment="1">
      <alignment vertical="center" wrapText="1"/>
    </xf>
    <xf numFmtId="3" fontId="46" fillId="0" borderId="0" xfId="0" applyNumberFormat="1" applyFont="1" applyAlignment="1">
      <alignment horizontal="center" vertical="center" wrapText="1"/>
    </xf>
    <xf numFmtId="0" fontId="48" fillId="0" borderId="0" xfId="0" applyFont="1" applyAlignment="1">
      <alignment horizontal="center" vertical="center"/>
    </xf>
    <xf numFmtId="167" fontId="48" fillId="0" borderId="0" xfId="188" applyFont="1" applyAlignment="1">
      <alignment vertical="center"/>
    </xf>
    <xf numFmtId="0" fontId="45" fillId="48" borderId="5" xfId="0" applyFont="1" applyFill="1" applyBorder="1" applyAlignment="1">
      <alignment vertical="center"/>
    </xf>
    <xf numFmtId="0" fontId="28" fillId="48" borderId="5" xfId="0" applyFont="1" applyFill="1" applyBorder="1" applyAlignment="1">
      <alignment horizontal="right" vertical="center"/>
    </xf>
    <xf numFmtId="169" fontId="28" fillId="48" borderId="5" xfId="0" applyNumberFormat="1" applyFont="1" applyFill="1" applyBorder="1" applyAlignment="1">
      <alignment vertical="center"/>
    </xf>
    <xf numFmtId="9" fontId="28" fillId="48" borderId="5" xfId="187" applyFont="1" applyFill="1" applyBorder="1" applyAlignment="1">
      <alignment vertical="center"/>
    </xf>
    <xf numFmtId="0" fontId="0" fillId="47" borderId="17" xfId="0" applyFill="1" applyBorder="1" applyAlignment="1">
      <alignment horizontal="left" vertical="center" wrapText="1" indent="1"/>
    </xf>
    <xf numFmtId="0" fontId="0" fillId="0" borderId="16" xfId="80" applyFont="1" applyBorder="1" applyAlignment="1" applyProtection="1">
      <alignment vertical="center" wrapText="1"/>
      <protection locked="0"/>
    </xf>
    <xf numFmtId="192" fontId="0" fillId="0" borderId="0" xfId="187" applyNumberFormat="1" applyFont="1" applyFill="1" applyBorder="1" applyAlignment="1" applyProtection="1">
      <alignment horizontal="center" vertical="center" wrapText="1"/>
      <protection locked="0"/>
    </xf>
    <xf numFmtId="174" fontId="3" fillId="0" borderId="21" xfId="44" applyNumberFormat="1" applyFont="1" applyFill="1" applyBorder="1" applyAlignment="1" applyProtection="1">
      <alignment horizontal="right" vertical="center"/>
      <protection locked="0"/>
    </xf>
    <xf numFmtId="0" fontId="0" fillId="0" borderId="21" xfId="80" applyFont="1" applyBorder="1" applyAlignment="1" applyProtection="1">
      <alignment horizontal="center" vertical="center" wrapText="1"/>
      <protection locked="0"/>
    </xf>
    <xf numFmtId="0" fontId="0" fillId="0" borderId="22" xfId="80" applyFont="1" applyBorder="1" applyAlignment="1" applyProtection="1">
      <alignment horizontal="center" vertical="center" wrapText="1"/>
      <protection locked="0"/>
    </xf>
    <xf numFmtId="0" fontId="0" fillId="0" borderId="22" xfId="80" applyFont="1" applyBorder="1" applyAlignment="1" applyProtection="1">
      <alignment vertical="center" wrapText="1"/>
      <protection locked="0"/>
    </xf>
    <xf numFmtId="166" fontId="3" fillId="0" borderId="22" xfId="80" applyNumberFormat="1" applyFont="1" applyBorder="1" applyAlignment="1" applyProtection="1">
      <alignment vertical="center"/>
      <protection locked="0"/>
    </xf>
    <xf numFmtId="166" fontId="3" fillId="0" borderId="23" xfId="80" applyNumberFormat="1" applyFont="1" applyBorder="1" applyAlignment="1" applyProtection="1">
      <alignment vertical="center"/>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s>
    <sheetDataSet>
      <sheetData sheetId="0"/>
      <sheetData sheetId="1"/>
      <sheetData sheetId="2"/>
      <sheetData sheetId="3"/>
      <sheetData sheetId="4"/>
      <sheetData sheetId="5"/>
      <sheetData sheetId="6"/>
      <sheetData sheetId="7">
        <row r="3">
          <cell r="C3">
            <v>0.39</v>
          </cell>
        </row>
      </sheetData>
      <sheetData sheetId="8">
        <row r="3">
          <cell r="C3">
            <v>0.39</v>
          </cell>
        </row>
      </sheetData>
      <sheetData sheetId="9">
        <row r="3">
          <cell r="C3">
            <v>0.39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s>
    <sheetDataSet>
      <sheetData sheetId="0"/>
      <sheetData sheetId="1"/>
      <sheetData sheetId="2">
        <row r="1">
          <cell r="J1">
            <v>1.05</v>
          </cell>
        </row>
        <row r="2">
          <cell r="J2">
            <v>1.0349999999999999</v>
          </cell>
        </row>
      </sheetData>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row r="22">
          <cell r="C22">
            <v>1.0249999999999999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zoomScale="90" zoomScaleNormal="90" workbookViewId="0">
      <selection activeCell="B6" sqref="B6"/>
    </sheetView>
  </sheetViews>
  <sheetFormatPr defaultRowHeight="13"/>
  <cols>
    <col min="1" max="1" width="5.6328125" style="2" customWidth="1"/>
    <col min="2" max="3" width="27.08984375" style="3" customWidth="1"/>
    <col min="4" max="4" width="4.54296875" style="4" customWidth="1"/>
    <col min="5" max="8" width="20.90625" style="4" customWidth="1"/>
    <col min="9" max="9" width="32.453125" style="4" customWidth="1"/>
    <col min="10" max="11" width="24.453125" style="4" customWidth="1"/>
    <col min="12" max="252" width="9.08984375" style="4"/>
    <col min="253" max="255" width="24.36328125" style="4" customWidth="1"/>
    <col min="256" max="256" width="9.08984375" style="4"/>
    <col min="257" max="257" width="28.36328125" style="4" customWidth="1"/>
    <col min="258" max="259" width="25" style="4" customWidth="1"/>
    <col min="260" max="508" width="9.08984375" style="4"/>
    <col min="509" max="511" width="24.36328125" style="4" customWidth="1"/>
    <col min="512" max="512" width="9.08984375" style="4"/>
    <col min="513" max="513" width="28.36328125" style="4" customWidth="1"/>
    <col min="514" max="515" width="25" style="4" customWidth="1"/>
    <col min="516" max="764" width="9.08984375" style="4"/>
    <col min="765" max="767" width="24.36328125" style="4" customWidth="1"/>
    <col min="768" max="768" width="9.08984375" style="4"/>
    <col min="769" max="769" width="28.36328125" style="4" customWidth="1"/>
    <col min="770" max="771" width="25" style="4" customWidth="1"/>
    <col min="772" max="1020" width="9.08984375" style="4"/>
    <col min="1021" max="1023" width="24.36328125" style="4" customWidth="1"/>
    <col min="1024" max="1024" width="9.08984375" style="4"/>
    <col min="1025" max="1025" width="28.36328125" style="4" customWidth="1"/>
    <col min="1026" max="1027" width="25" style="4" customWidth="1"/>
    <col min="1028" max="1276" width="9.08984375" style="4"/>
    <col min="1277" max="1279" width="24.36328125" style="4" customWidth="1"/>
    <col min="1280" max="1280" width="9.08984375" style="4"/>
    <col min="1281" max="1281" width="28.36328125" style="4" customWidth="1"/>
    <col min="1282" max="1283" width="25" style="4" customWidth="1"/>
    <col min="1284" max="1532" width="9.08984375" style="4"/>
    <col min="1533" max="1535" width="24.36328125" style="4" customWidth="1"/>
    <col min="1536" max="1536" width="9.08984375" style="4"/>
    <col min="1537" max="1537" width="28.36328125" style="4" customWidth="1"/>
    <col min="1538" max="1539" width="25" style="4" customWidth="1"/>
    <col min="1540" max="1788" width="9.08984375" style="4"/>
    <col min="1789" max="1791" width="24.36328125" style="4" customWidth="1"/>
    <col min="1792" max="1792" width="9.08984375" style="4"/>
    <col min="1793" max="1793" width="28.36328125" style="4" customWidth="1"/>
    <col min="1794" max="1795" width="25" style="4" customWidth="1"/>
    <col min="1796" max="2044" width="9.08984375" style="4"/>
    <col min="2045" max="2047" width="24.36328125" style="4" customWidth="1"/>
    <col min="2048" max="2048" width="9.08984375" style="4"/>
    <col min="2049" max="2049" width="28.36328125" style="4" customWidth="1"/>
    <col min="2050" max="2051" width="25" style="4" customWidth="1"/>
    <col min="2052" max="2300" width="9.08984375" style="4"/>
    <col min="2301" max="2303" width="24.36328125" style="4" customWidth="1"/>
    <col min="2304" max="2304" width="9.08984375" style="4"/>
    <col min="2305" max="2305" width="28.36328125" style="4" customWidth="1"/>
    <col min="2306" max="2307" width="25" style="4" customWidth="1"/>
    <col min="2308" max="2556" width="9.08984375" style="4"/>
    <col min="2557" max="2559" width="24.36328125" style="4" customWidth="1"/>
    <col min="2560" max="2560" width="9.08984375" style="4"/>
    <col min="2561" max="2561" width="28.36328125" style="4" customWidth="1"/>
    <col min="2562" max="2563" width="25" style="4" customWidth="1"/>
    <col min="2564" max="2812" width="9.08984375" style="4"/>
    <col min="2813" max="2815" width="24.36328125" style="4" customWidth="1"/>
    <col min="2816" max="2816" width="9.08984375" style="4"/>
    <col min="2817" max="2817" width="28.36328125" style="4" customWidth="1"/>
    <col min="2818" max="2819" width="25" style="4" customWidth="1"/>
    <col min="2820" max="3068" width="9.08984375" style="4"/>
    <col min="3069" max="3071" width="24.36328125" style="4" customWidth="1"/>
    <col min="3072" max="3072" width="9.08984375" style="4"/>
    <col min="3073" max="3073" width="28.36328125" style="4" customWidth="1"/>
    <col min="3074" max="3075" width="25" style="4" customWidth="1"/>
    <col min="3076" max="3324" width="9.08984375" style="4"/>
    <col min="3325" max="3327" width="24.36328125" style="4" customWidth="1"/>
    <col min="3328" max="3328" width="9.08984375" style="4"/>
    <col min="3329" max="3329" width="28.36328125" style="4" customWidth="1"/>
    <col min="3330" max="3331" width="25" style="4" customWidth="1"/>
    <col min="3332" max="3580" width="9.08984375" style="4"/>
    <col min="3581" max="3583" width="24.36328125" style="4" customWidth="1"/>
    <col min="3584" max="3584" width="9.08984375" style="4"/>
    <col min="3585" max="3585" width="28.36328125" style="4" customWidth="1"/>
    <col min="3586" max="3587" width="25" style="4" customWidth="1"/>
    <col min="3588" max="3836" width="9.08984375" style="4"/>
    <col min="3837" max="3839" width="24.36328125" style="4" customWidth="1"/>
    <col min="3840" max="3840" width="9.08984375" style="4"/>
    <col min="3841" max="3841" width="28.36328125" style="4" customWidth="1"/>
    <col min="3842" max="3843" width="25" style="4" customWidth="1"/>
    <col min="3844" max="4092" width="9.08984375" style="4"/>
    <col min="4093" max="4095" width="24.36328125" style="4" customWidth="1"/>
    <col min="4096" max="4096" width="9.08984375" style="4"/>
    <col min="4097" max="4097" width="28.36328125" style="4" customWidth="1"/>
    <col min="4098" max="4099" width="25" style="4" customWidth="1"/>
    <col min="4100" max="4348" width="9.08984375" style="4"/>
    <col min="4349" max="4351" width="24.36328125" style="4" customWidth="1"/>
    <col min="4352" max="4352" width="9.08984375" style="4"/>
    <col min="4353" max="4353" width="28.36328125" style="4" customWidth="1"/>
    <col min="4354" max="4355" width="25" style="4" customWidth="1"/>
    <col min="4356" max="4604" width="9.08984375" style="4"/>
    <col min="4605" max="4607" width="24.36328125" style="4" customWidth="1"/>
    <col min="4608" max="4608" width="9.08984375" style="4"/>
    <col min="4609" max="4609" width="28.36328125" style="4" customWidth="1"/>
    <col min="4610" max="4611" width="25" style="4" customWidth="1"/>
    <col min="4612" max="4860" width="9.08984375" style="4"/>
    <col min="4861" max="4863" width="24.36328125" style="4" customWidth="1"/>
    <col min="4864" max="4864" width="9.08984375" style="4"/>
    <col min="4865" max="4865" width="28.36328125" style="4" customWidth="1"/>
    <col min="4866" max="4867" width="25" style="4" customWidth="1"/>
    <col min="4868" max="5116" width="9.08984375" style="4"/>
    <col min="5117" max="5119" width="24.36328125" style="4" customWidth="1"/>
    <col min="5120" max="5120" width="9.08984375" style="4"/>
    <col min="5121" max="5121" width="28.36328125" style="4" customWidth="1"/>
    <col min="5122" max="5123" width="25" style="4" customWidth="1"/>
    <col min="5124" max="5372" width="9.08984375" style="4"/>
    <col min="5373" max="5375" width="24.36328125" style="4" customWidth="1"/>
    <col min="5376" max="5376" width="9.08984375" style="4"/>
    <col min="5377" max="5377" width="28.36328125" style="4" customWidth="1"/>
    <col min="5378" max="5379" width="25" style="4" customWidth="1"/>
    <col min="5380" max="5628" width="9.08984375" style="4"/>
    <col min="5629" max="5631" width="24.36328125" style="4" customWidth="1"/>
    <col min="5632" max="5632" width="9.08984375" style="4"/>
    <col min="5633" max="5633" width="28.36328125" style="4" customWidth="1"/>
    <col min="5634" max="5635" width="25" style="4" customWidth="1"/>
    <col min="5636" max="5884" width="9.08984375" style="4"/>
    <col min="5885" max="5887" width="24.36328125" style="4" customWidth="1"/>
    <col min="5888" max="5888" width="9.08984375" style="4"/>
    <col min="5889" max="5889" width="28.36328125" style="4" customWidth="1"/>
    <col min="5890" max="5891" width="25" style="4" customWidth="1"/>
    <col min="5892" max="6140" width="9.08984375" style="4"/>
    <col min="6141" max="6143" width="24.36328125" style="4" customWidth="1"/>
    <col min="6144" max="6144" width="9.08984375" style="4"/>
    <col min="6145" max="6145" width="28.36328125" style="4" customWidth="1"/>
    <col min="6146" max="6147" width="25" style="4" customWidth="1"/>
    <col min="6148" max="6396" width="9.08984375" style="4"/>
    <col min="6397" max="6399" width="24.36328125" style="4" customWidth="1"/>
    <col min="6400" max="6400" width="9.08984375" style="4"/>
    <col min="6401" max="6401" width="28.36328125" style="4" customWidth="1"/>
    <col min="6402" max="6403" width="25" style="4" customWidth="1"/>
    <col min="6404" max="6652" width="9.08984375" style="4"/>
    <col min="6653" max="6655" width="24.36328125" style="4" customWidth="1"/>
    <col min="6656" max="6656" width="9.08984375" style="4"/>
    <col min="6657" max="6657" width="28.36328125" style="4" customWidth="1"/>
    <col min="6658" max="6659" width="25" style="4" customWidth="1"/>
    <col min="6660" max="6908" width="9.08984375" style="4"/>
    <col min="6909" max="6911" width="24.36328125" style="4" customWidth="1"/>
    <col min="6912" max="6912" width="9.08984375" style="4"/>
    <col min="6913" max="6913" width="28.36328125" style="4" customWidth="1"/>
    <col min="6914" max="6915" width="25" style="4" customWidth="1"/>
    <col min="6916" max="7164" width="9.08984375" style="4"/>
    <col min="7165" max="7167" width="24.36328125" style="4" customWidth="1"/>
    <col min="7168" max="7168" width="9.08984375" style="4"/>
    <col min="7169" max="7169" width="28.36328125" style="4" customWidth="1"/>
    <col min="7170" max="7171" width="25" style="4" customWidth="1"/>
    <col min="7172" max="7420" width="9.08984375" style="4"/>
    <col min="7421" max="7423" width="24.36328125" style="4" customWidth="1"/>
    <col min="7424" max="7424" width="9.08984375" style="4"/>
    <col min="7425" max="7425" width="28.36328125" style="4" customWidth="1"/>
    <col min="7426" max="7427" width="25" style="4" customWidth="1"/>
    <col min="7428" max="7676" width="9.08984375" style="4"/>
    <col min="7677" max="7679" width="24.36328125" style="4" customWidth="1"/>
    <col min="7680" max="7680" width="9.08984375" style="4"/>
    <col min="7681" max="7681" width="28.36328125" style="4" customWidth="1"/>
    <col min="7682" max="7683" width="25" style="4" customWidth="1"/>
    <col min="7684" max="7932" width="9.08984375" style="4"/>
    <col min="7933" max="7935" width="24.36328125" style="4" customWidth="1"/>
    <col min="7936" max="7936" width="9.08984375" style="4"/>
    <col min="7937" max="7937" width="28.36328125" style="4" customWidth="1"/>
    <col min="7938" max="7939" width="25" style="4" customWidth="1"/>
    <col min="7940" max="8188" width="9.08984375" style="4"/>
    <col min="8189" max="8191" width="24.36328125" style="4" customWidth="1"/>
    <col min="8192" max="8192" width="9.08984375" style="4"/>
    <col min="8193" max="8193" width="28.36328125" style="4" customWidth="1"/>
    <col min="8194" max="8195" width="25" style="4" customWidth="1"/>
    <col min="8196" max="8444" width="9.08984375" style="4"/>
    <col min="8445" max="8447" width="24.36328125" style="4" customWidth="1"/>
    <col min="8448" max="8448" width="9.08984375" style="4"/>
    <col min="8449" max="8449" width="28.36328125" style="4" customWidth="1"/>
    <col min="8450" max="8451" width="25" style="4" customWidth="1"/>
    <col min="8452" max="8700" width="9.08984375" style="4"/>
    <col min="8701" max="8703" width="24.36328125" style="4" customWidth="1"/>
    <col min="8704" max="8704" width="9.08984375" style="4"/>
    <col min="8705" max="8705" width="28.36328125" style="4" customWidth="1"/>
    <col min="8706" max="8707" width="25" style="4" customWidth="1"/>
    <col min="8708" max="8956" width="9.08984375" style="4"/>
    <col min="8957" max="8959" width="24.36328125" style="4" customWidth="1"/>
    <col min="8960" max="8960" width="9.08984375" style="4"/>
    <col min="8961" max="8961" width="28.36328125" style="4" customWidth="1"/>
    <col min="8962" max="8963" width="25" style="4" customWidth="1"/>
    <col min="8964" max="9212" width="9.08984375" style="4"/>
    <col min="9213" max="9215" width="24.36328125" style="4" customWidth="1"/>
    <col min="9216" max="9216" width="9.08984375" style="4"/>
    <col min="9217" max="9217" width="28.36328125" style="4" customWidth="1"/>
    <col min="9218" max="9219" width="25" style="4" customWidth="1"/>
    <col min="9220" max="9468" width="9.08984375" style="4"/>
    <col min="9469" max="9471" width="24.36328125" style="4" customWidth="1"/>
    <col min="9472" max="9472" width="9.08984375" style="4"/>
    <col min="9473" max="9473" width="28.36328125" style="4" customWidth="1"/>
    <col min="9474" max="9475" width="25" style="4" customWidth="1"/>
    <col min="9476" max="9724" width="9.08984375" style="4"/>
    <col min="9725" max="9727" width="24.36328125" style="4" customWidth="1"/>
    <col min="9728" max="9728" width="9.08984375" style="4"/>
    <col min="9729" max="9729" width="28.36328125" style="4" customWidth="1"/>
    <col min="9730" max="9731" width="25" style="4" customWidth="1"/>
    <col min="9732" max="9980" width="9.08984375" style="4"/>
    <col min="9981" max="9983" width="24.36328125" style="4" customWidth="1"/>
    <col min="9984" max="9984" width="9.08984375" style="4"/>
    <col min="9985" max="9985" width="28.36328125" style="4" customWidth="1"/>
    <col min="9986" max="9987" width="25" style="4" customWidth="1"/>
    <col min="9988" max="10236" width="9.08984375" style="4"/>
    <col min="10237" max="10239" width="24.36328125" style="4" customWidth="1"/>
    <col min="10240" max="10240" width="9.08984375" style="4"/>
    <col min="10241" max="10241" width="28.36328125" style="4" customWidth="1"/>
    <col min="10242" max="10243" width="25" style="4" customWidth="1"/>
    <col min="10244" max="10492" width="9.08984375" style="4"/>
    <col min="10493" max="10495" width="24.36328125" style="4" customWidth="1"/>
    <col min="10496" max="10496" width="9.08984375" style="4"/>
    <col min="10497" max="10497" width="28.36328125" style="4" customWidth="1"/>
    <col min="10498" max="10499" width="25" style="4" customWidth="1"/>
    <col min="10500" max="10748" width="9.08984375" style="4"/>
    <col min="10749" max="10751" width="24.36328125" style="4" customWidth="1"/>
    <col min="10752" max="10752" width="9.08984375" style="4"/>
    <col min="10753" max="10753" width="28.36328125" style="4" customWidth="1"/>
    <col min="10754" max="10755" width="25" style="4" customWidth="1"/>
    <col min="10756" max="11004" width="9.08984375" style="4"/>
    <col min="11005" max="11007" width="24.36328125" style="4" customWidth="1"/>
    <col min="11008" max="11008" width="9.08984375" style="4"/>
    <col min="11009" max="11009" width="28.36328125" style="4" customWidth="1"/>
    <col min="11010" max="11011" width="25" style="4" customWidth="1"/>
    <col min="11012" max="11260" width="9.08984375" style="4"/>
    <col min="11261" max="11263" width="24.36328125" style="4" customWidth="1"/>
    <col min="11264" max="11264" width="9.08984375" style="4"/>
    <col min="11265" max="11265" width="28.36328125" style="4" customWidth="1"/>
    <col min="11266" max="11267" width="25" style="4" customWidth="1"/>
    <col min="11268" max="11516" width="9.08984375" style="4"/>
    <col min="11517" max="11519" width="24.36328125" style="4" customWidth="1"/>
    <col min="11520" max="11520" width="9.08984375" style="4"/>
    <col min="11521" max="11521" width="28.36328125" style="4" customWidth="1"/>
    <col min="11522" max="11523" width="25" style="4" customWidth="1"/>
    <col min="11524" max="11772" width="9.08984375" style="4"/>
    <col min="11773" max="11775" width="24.36328125" style="4" customWidth="1"/>
    <col min="11776" max="11776" width="9.08984375" style="4"/>
    <col min="11777" max="11777" width="28.36328125" style="4" customWidth="1"/>
    <col min="11778" max="11779" width="25" style="4" customWidth="1"/>
    <col min="11780" max="12028" width="9.08984375" style="4"/>
    <col min="12029" max="12031" width="24.36328125" style="4" customWidth="1"/>
    <col min="12032" max="12032" width="9.08984375" style="4"/>
    <col min="12033" max="12033" width="28.36328125" style="4" customWidth="1"/>
    <col min="12034" max="12035" width="25" style="4" customWidth="1"/>
    <col min="12036" max="12284" width="9.08984375" style="4"/>
    <col min="12285" max="12287" width="24.36328125" style="4" customWidth="1"/>
    <col min="12288" max="12288" width="9.08984375" style="4"/>
    <col min="12289" max="12289" width="28.36328125" style="4" customWidth="1"/>
    <col min="12290" max="12291" width="25" style="4" customWidth="1"/>
    <col min="12292" max="12540" width="9.08984375" style="4"/>
    <col min="12541" max="12543" width="24.36328125" style="4" customWidth="1"/>
    <col min="12544" max="12544" width="9.08984375" style="4"/>
    <col min="12545" max="12545" width="28.36328125" style="4" customWidth="1"/>
    <col min="12546" max="12547" width="25" style="4" customWidth="1"/>
    <col min="12548" max="12796" width="9.08984375" style="4"/>
    <col min="12797" max="12799" width="24.36328125" style="4" customWidth="1"/>
    <col min="12800" max="12800" width="9.08984375" style="4"/>
    <col min="12801" max="12801" width="28.36328125" style="4" customWidth="1"/>
    <col min="12802" max="12803" width="25" style="4" customWidth="1"/>
    <col min="12804" max="13052" width="9.08984375" style="4"/>
    <col min="13053" max="13055" width="24.36328125" style="4" customWidth="1"/>
    <col min="13056" max="13056" width="9.08984375" style="4"/>
    <col min="13057" max="13057" width="28.36328125" style="4" customWidth="1"/>
    <col min="13058" max="13059" width="25" style="4" customWidth="1"/>
    <col min="13060" max="13308" width="9.08984375" style="4"/>
    <col min="13309" max="13311" width="24.36328125" style="4" customWidth="1"/>
    <col min="13312" max="13312" width="9.08984375" style="4"/>
    <col min="13313" max="13313" width="28.36328125" style="4" customWidth="1"/>
    <col min="13314" max="13315" width="25" style="4" customWidth="1"/>
    <col min="13316" max="13564" width="9.08984375" style="4"/>
    <col min="13565" max="13567" width="24.36328125" style="4" customWidth="1"/>
    <col min="13568" max="13568" width="9.08984375" style="4"/>
    <col min="13569" max="13569" width="28.36328125" style="4" customWidth="1"/>
    <col min="13570" max="13571" width="25" style="4" customWidth="1"/>
    <col min="13572" max="13820" width="9.08984375" style="4"/>
    <col min="13821" max="13823" width="24.36328125" style="4" customWidth="1"/>
    <col min="13824" max="13824" width="9.08984375" style="4"/>
    <col min="13825" max="13825" width="28.36328125" style="4" customWidth="1"/>
    <col min="13826" max="13827" width="25" style="4" customWidth="1"/>
    <col min="13828" max="14076" width="9.08984375" style="4"/>
    <col min="14077" max="14079" width="24.36328125" style="4" customWidth="1"/>
    <col min="14080" max="14080" width="9.08984375" style="4"/>
    <col min="14081" max="14081" width="28.36328125" style="4" customWidth="1"/>
    <col min="14082" max="14083" width="25" style="4" customWidth="1"/>
    <col min="14084" max="14332" width="9.08984375" style="4"/>
    <col min="14333" max="14335" width="24.36328125" style="4" customWidth="1"/>
    <col min="14336" max="14336" width="9.08984375" style="4"/>
    <col min="14337" max="14337" width="28.36328125" style="4" customWidth="1"/>
    <col min="14338" max="14339" width="25" style="4" customWidth="1"/>
    <col min="14340" max="14588" width="9.08984375" style="4"/>
    <col min="14589" max="14591" width="24.36328125" style="4" customWidth="1"/>
    <col min="14592" max="14592" width="9.08984375" style="4"/>
    <col min="14593" max="14593" width="28.36328125" style="4" customWidth="1"/>
    <col min="14594" max="14595" width="25" style="4" customWidth="1"/>
    <col min="14596" max="14844" width="9.08984375" style="4"/>
    <col min="14845" max="14847" width="24.36328125" style="4" customWidth="1"/>
    <col min="14848" max="14848" width="9.08984375" style="4"/>
    <col min="14849" max="14849" width="28.36328125" style="4" customWidth="1"/>
    <col min="14850" max="14851" width="25" style="4" customWidth="1"/>
    <col min="14852" max="15100" width="9.08984375" style="4"/>
    <col min="15101" max="15103" width="24.36328125" style="4" customWidth="1"/>
    <col min="15104" max="15104" width="9.08984375" style="4"/>
    <col min="15105" max="15105" width="28.36328125" style="4" customWidth="1"/>
    <col min="15106" max="15107" width="25" style="4" customWidth="1"/>
    <col min="15108" max="15356" width="9.08984375" style="4"/>
    <col min="15357" max="15359" width="24.36328125" style="4" customWidth="1"/>
    <col min="15360" max="15360" width="9.08984375" style="4"/>
    <col min="15361" max="15361" width="28.36328125" style="4" customWidth="1"/>
    <col min="15362" max="15363" width="25" style="4" customWidth="1"/>
    <col min="15364" max="15612" width="9.08984375" style="4"/>
    <col min="15613" max="15615" width="24.36328125" style="4" customWidth="1"/>
    <col min="15616" max="15616" width="9.08984375" style="4"/>
    <col min="15617" max="15617" width="28.36328125" style="4" customWidth="1"/>
    <col min="15618" max="15619" width="25" style="4" customWidth="1"/>
    <col min="15620" max="15868" width="9.08984375" style="4"/>
    <col min="15869" max="15871" width="24.36328125" style="4" customWidth="1"/>
    <col min="15872" max="15872" width="9.08984375" style="4"/>
    <col min="15873" max="15873" width="28.36328125" style="4" customWidth="1"/>
    <col min="15874" max="15875" width="25" style="4" customWidth="1"/>
    <col min="15876" max="16124" width="9.08984375" style="4"/>
    <col min="16125" max="16127" width="24.36328125" style="4" customWidth="1"/>
    <col min="16128" max="16128" width="9.08984375" style="4"/>
    <col min="16129" max="16129" width="28.36328125" style="4" customWidth="1"/>
    <col min="16130" max="16131" width="25" style="4" customWidth="1"/>
    <col min="16132" max="16384" width="9.08984375" style="4"/>
  </cols>
  <sheetData>
    <row r="1" spans="1:11">
      <c r="A1" s="2" t="str">
        <f>'Detailed Budget'!A1</f>
        <v>Annex 1 - Media Incubation Grants 2023</v>
      </c>
    </row>
    <row r="2" spans="1:11">
      <c r="A2" s="2" t="s">
        <v>9</v>
      </c>
    </row>
    <row r="3" spans="1:11">
      <c r="A3" s="2">
        <f>'Detailed Budget'!A4</f>
        <v>0</v>
      </c>
    </row>
    <row r="5" spans="1:11" s="3" customFormat="1">
      <c r="A5" s="5"/>
      <c r="B5" s="37" t="s">
        <v>32</v>
      </c>
      <c r="C5" s="37" t="s">
        <v>33</v>
      </c>
      <c r="E5" s="43" t="s">
        <v>12</v>
      </c>
      <c r="F5" s="43" t="s">
        <v>10</v>
      </c>
      <c r="G5" s="43" t="s">
        <v>11</v>
      </c>
      <c r="H5" s="37" t="s">
        <v>45</v>
      </c>
    </row>
    <row r="6" spans="1:11">
      <c r="B6" s="38" t="s">
        <v>16</v>
      </c>
      <c r="C6" s="39" t="s">
        <v>16</v>
      </c>
      <c r="E6" s="6" t="s">
        <v>13</v>
      </c>
      <c r="F6" s="7">
        <f>'Detailed Budget'!F16</f>
        <v>0</v>
      </c>
      <c r="G6" s="7">
        <f>F6</f>
        <v>0</v>
      </c>
      <c r="H6" s="70" t="e">
        <f>'Detailed Budget'!#REF!</f>
        <v>#REF!</v>
      </c>
    </row>
    <row r="7" spans="1:11" s="8" customFormat="1">
      <c r="B7" s="40"/>
      <c r="C7" s="40"/>
      <c r="E7" s="6" t="s">
        <v>25</v>
      </c>
      <c r="F7" s="7" t="e">
        <f>'Detailed Budget'!#REF!</f>
        <v>#REF!</v>
      </c>
      <c r="G7" s="7" t="e">
        <f t="shared" ref="G7:G10" si="0">F7</f>
        <v>#REF!</v>
      </c>
      <c r="H7" s="71" t="e">
        <f>'Detailed Budget'!#REF!</f>
        <v>#REF!</v>
      </c>
    </row>
    <row r="8" spans="1:11">
      <c r="B8" s="37" t="s">
        <v>38</v>
      </c>
      <c r="C8" s="49"/>
      <c r="E8" s="6" t="s">
        <v>21</v>
      </c>
      <c r="F8" s="7">
        <f>'Detailed Budget'!F22</f>
        <v>0</v>
      </c>
      <c r="G8" s="7">
        <f t="shared" si="0"/>
        <v>0</v>
      </c>
      <c r="H8" s="70" t="e">
        <f>'Detailed Budget'!#REF!</f>
        <v>#REF!</v>
      </c>
    </row>
    <row r="9" spans="1:11">
      <c r="B9" s="40"/>
      <c r="C9" s="40"/>
      <c r="E9" s="6" t="s">
        <v>24</v>
      </c>
      <c r="F9" s="7" t="e">
        <f>'Detailed Budget'!#REF!</f>
        <v>#REF!</v>
      </c>
      <c r="G9" s="7" t="e">
        <f t="shared" si="0"/>
        <v>#REF!</v>
      </c>
      <c r="H9" s="70" t="e">
        <f>'Detailed Budget'!#REF!</f>
        <v>#REF!</v>
      </c>
    </row>
    <row r="10" spans="1:11">
      <c r="B10" s="37" t="s">
        <v>34</v>
      </c>
      <c r="C10" s="37" t="s">
        <v>35</v>
      </c>
      <c r="E10" s="6" t="s">
        <v>30</v>
      </c>
      <c r="F10" s="7">
        <f>'Detailed Budget'!F27</f>
        <v>0</v>
      </c>
      <c r="G10" s="7">
        <f t="shared" si="0"/>
        <v>0</v>
      </c>
      <c r="H10" s="70" t="e">
        <f>'Detailed Budget'!#REF!</f>
        <v>#REF!</v>
      </c>
    </row>
    <row r="11" spans="1:11">
      <c r="B11" s="7" t="e">
        <f>F13</f>
        <v>#REF!</v>
      </c>
      <c r="C11" s="7" t="e">
        <f>G13</f>
        <v>#REF!</v>
      </c>
      <c r="E11" s="6" t="s">
        <v>15</v>
      </c>
      <c r="F11" s="7">
        <f>'Detailed Budget'!F33</f>
        <v>0</v>
      </c>
      <c r="G11" s="7">
        <f t="shared" ref="G11" si="1">F11</f>
        <v>0</v>
      </c>
      <c r="H11" s="70" t="e">
        <f>'Detailed Budget'!#REF!</f>
        <v>#REF!</v>
      </c>
    </row>
    <row r="12" spans="1:11" s="45" customFormat="1">
      <c r="B12" s="3"/>
      <c r="C12" s="3"/>
      <c r="E12" s="6" t="s">
        <v>61</v>
      </c>
      <c r="F12" s="7" t="e">
        <f>'Detailed Budget'!#REF!</f>
        <v>#REF!</v>
      </c>
      <c r="G12" s="7" t="e">
        <f>F12</f>
        <v>#REF!</v>
      </c>
      <c r="H12" s="70"/>
    </row>
    <row r="13" spans="1:11">
      <c r="A13" s="4"/>
      <c r="B13" s="37" t="s">
        <v>36</v>
      </c>
      <c r="C13" s="51" t="e">
        <f>ROUND((C11/C8)*3,-2)</f>
        <v>#REF!</v>
      </c>
      <c r="E13" s="9" t="s">
        <v>14</v>
      </c>
      <c r="F13" s="10" t="e">
        <f>SUM(F6:F12)</f>
        <v>#REF!</v>
      </c>
      <c r="G13" s="10" t="e">
        <f>SUM(G6:G12)</f>
        <v>#REF!</v>
      </c>
      <c r="H13" s="10" t="e">
        <f>SUM(H6:H12)</f>
        <v>#REF!</v>
      </c>
    </row>
    <row r="14" spans="1:11" s="44" customFormat="1">
      <c r="B14" s="46"/>
      <c r="C14" s="52"/>
      <c r="E14" s="45"/>
      <c r="F14" s="47"/>
      <c r="G14" s="45"/>
      <c r="H14" s="4"/>
    </row>
    <row r="15" spans="1:11">
      <c r="B15" s="37" t="s">
        <v>39</v>
      </c>
      <c r="C15" s="53"/>
      <c r="F15" s="42"/>
      <c r="H15" s="44"/>
    </row>
    <row r="16" spans="1:11">
      <c r="B16" s="44"/>
      <c r="C16" s="44"/>
      <c r="E16" s="142" t="s">
        <v>89</v>
      </c>
      <c r="F16" s="142"/>
      <c r="I16" s="104"/>
      <c r="J16" s="105" t="s">
        <v>10</v>
      </c>
      <c r="K16" s="105" t="s">
        <v>11</v>
      </c>
    </row>
    <row r="17" spans="3:11">
      <c r="C17" s="54"/>
      <c r="E17" s="143" t="s">
        <v>90</v>
      </c>
      <c r="F17" s="144"/>
      <c r="I17" s="106" t="s">
        <v>62</v>
      </c>
      <c r="J17" s="107">
        <v>0</v>
      </c>
      <c r="K17" s="107">
        <v>0</v>
      </c>
    </row>
    <row r="18" spans="3:11">
      <c r="E18" s="143" t="s">
        <v>91</v>
      </c>
      <c r="F18" s="144"/>
      <c r="G18" s="8"/>
      <c r="I18" s="108" t="s">
        <v>63</v>
      </c>
      <c r="J18" s="107" t="e">
        <f>J19-J17</f>
        <v>#REF!</v>
      </c>
      <c r="K18" s="107" t="e">
        <f>K19-K17</f>
        <v>#REF!</v>
      </c>
    </row>
    <row r="19" spans="3:11">
      <c r="E19" s="143" t="s">
        <v>92</v>
      </c>
      <c r="F19" s="145" t="e">
        <f>F18/F17</f>
        <v>#DIV/0!</v>
      </c>
      <c r="I19" s="109" t="s">
        <v>64</v>
      </c>
      <c r="J19" s="110" t="e">
        <f>F13</f>
        <v>#REF!</v>
      </c>
      <c r="K19" s="110" t="e">
        <f>G13</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A1:B5"/>
  <sheetViews>
    <sheetView workbookViewId="0"/>
  </sheetViews>
  <sheetFormatPr defaultColWidth="8.90625" defaultRowHeight="12.5"/>
  <cols>
    <col min="1" max="1" width="14.36328125" style="111" customWidth="1"/>
    <col min="2" max="2" width="83.453125" style="111" customWidth="1"/>
    <col min="3" max="16384" width="8.90625" style="111"/>
  </cols>
  <sheetData>
    <row r="1" spans="1:2" ht="13">
      <c r="A1" s="119" t="s">
        <v>77</v>
      </c>
      <c r="B1" s="118" t="s">
        <v>76</v>
      </c>
    </row>
    <row r="2" spans="1:2" ht="13">
      <c r="A2" s="117" t="s">
        <v>75</v>
      </c>
      <c r="B2" s="116" t="s">
        <v>74</v>
      </c>
    </row>
    <row r="3" spans="1:2" ht="37.5">
      <c r="A3" s="115" t="s">
        <v>5</v>
      </c>
      <c r="B3" s="114" t="s">
        <v>73</v>
      </c>
    </row>
    <row r="4" spans="1:2" ht="13">
      <c r="A4" s="115" t="s">
        <v>72</v>
      </c>
      <c r="B4" s="114" t="s">
        <v>71</v>
      </c>
    </row>
    <row r="5" spans="1:2" ht="13">
      <c r="A5" s="113" t="s">
        <v>70</v>
      </c>
      <c r="B5" s="112" t="s">
        <v>69</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19"/>
  <sheetViews>
    <sheetView zoomScaleNormal="100" workbookViewId="0">
      <selection activeCell="B23" sqref="B23"/>
    </sheetView>
  </sheetViews>
  <sheetFormatPr defaultColWidth="9.08984375" defaultRowHeight="13"/>
  <cols>
    <col min="1" max="1" width="5.90625" style="98" customWidth="1"/>
    <col min="2" max="2" width="109.453125" style="103" customWidth="1"/>
    <col min="3" max="3" width="73.36328125" style="99" customWidth="1"/>
    <col min="4" max="4" width="9.08984375" style="99" customWidth="1"/>
    <col min="5" max="16384" width="9.08984375" style="99"/>
  </cols>
  <sheetData>
    <row r="1" spans="1:7" s="97" customFormat="1">
      <c r="A1" s="68" t="s">
        <v>42</v>
      </c>
      <c r="B1" s="69"/>
    </row>
    <row r="2" spans="1:7" s="98" customFormat="1">
      <c r="A2" s="77"/>
      <c r="B2" s="78"/>
    </row>
    <row r="3" spans="1:7" s="98" customFormat="1">
      <c r="A3" s="72" t="s">
        <v>44</v>
      </c>
      <c r="B3" s="73"/>
    </row>
    <row r="4" spans="1:7" ht="12.5">
      <c r="A4" s="81" t="s">
        <v>43</v>
      </c>
      <c r="B4" s="82" t="s">
        <v>51</v>
      </c>
    </row>
    <row r="5" spans="1:7" ht="12.5">
      <c r="A5" s="81" t="s">
        <v>43</v>
      </c>
      <c r="B5" s="82" t="s">
        <v>68</v>
      </c>
    </row>
    <row r="6" spans="1:7" ht="12.5">
      <c r="A6" s="81" t="s">
        <v>43</v>
      </c>
      <c r="B6" s="82" t="s">
        <v>67</v>
      </c>
    </row>
    <row r="7" spans="1:7" s="102" customFormat="1" ht="37.5">
      <c r="A7" s="81" t="s">
        <v>43</v>
      </c>
      <c r="B7" s="82" t="s">
        <v>86</v>
      </c>
      <c r="C7" s="100"/>
      <c r="D7" s="100"/>
      <c r="E7" s="101"/>
      <c r="F7" s="101"/>
      <c r="G7" s="101"/>
    </row>
    <row r="8" spans="1:7" s="102" customFormat="1" ht="12.5">
      <c r="A8" s="81" t="s">
        <v>43</v>
      </c>
      <c r="B8" s="82" t="s">
        <v>50</v>
      </c>
      <c r="C8" s="100"/>
      <c r="D8" s="100"/>
      <c r="E8" s="101"/>
      <c r="F8" s="101"/>
      <c r="G8" s="101"/>
    </row>
    <row r="9" spans="1:7">
      <c r="A9" s="72"/>
      <c r="B9" s="75"/>
    </row>
    <row r="10" spans="1:7">
      <c r="A10" s="76" t="s">
        <v>48</v>
      </c>
      <c r="B10" s="75"/>
    </row>
    <row r="11" spans="1:7" ht="12.5" hidden="1">
      <c r="A11" s="74" t="s">
        <v>43</v>
      </c>
      <c r="B11" s="75" t="s">
        <v>66</v>
      </c>
    </row>
    <row r="12" spans="1:7" ht="12.5" hidden="1">
      <c r="A12" s="74"/>
      <c r="B12" s="146" t="s">
        <v>58</v>
      </c>
    </row>
    <row r="13" spans="1:7" ht="12.5" hidden="1">
      <c r="A13" s="74"/>
      <c r="B13" s="146" t="s">
        <v>59</v>
      </c>
    </row>
    <row r="14" spans="1:7" ht="12.5" hidden="1">
      <c r="A14" s="74"/>
      <c r="B14" s="146" t="s">
        <v>60</v>
      </c>
    </row>
    <row r="15" spans="1:7" ht="12.5">
      <c r="A15" s="74" t="s">
        <v>43</v>
      </c>
      <c r="B15" s="75" t="s">
        <v>49</v>
      </c>
    </row>
    <row r="16" spans="1:7" ht="37.5">
      <c r="A16" s="72"/>
      <c r="B16" s="146" t="s">
        <v>87</v>
      </c>
    </row>
    <row r="17" spans="1:2" ht="37.5">
      <c r="A17" s="72"/>
      <c r="B17" s="146" t="s">
        <v>88</v>
      </c>
    </row>
    <row r="18" spans="1:2">
      <c r="A18" s="72"/>
      <c r="B18" s="146" t="s">
        <v>55</v>
      </c>
    </row>
    <row r="19" spans="1:2">
      <c r="A19" s="79"/>
      <c r="B19" s="80"/>
    </row>
  </sheetData>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G35"/>
  <sheetViews>
    <sheetView tabSelected="1" zoomScaleNormal="100" workbookViewId="0">
      <selection activeCell="G14" sqref="G14"/>
    </sheetView>
  </sheetViews>
  <sheetFormatPr defaultColWidth="29.36328125" defaultRowHeight="12.5"/>
  <cols>
    <col min="1" max="1" width="46" style="16" customWidth="1"/>
    <col min="2" max="3" width="12" style="13" customWidth="1"/>
    <col min="4" max="4" width="12" style="14" customWidth="1"/>
    <col min="5" max="6" width="12" style="15" customWidth="1"/>
    <col min="7" max="7" width="83" style="16" customWidth="1"/>
    <col min="8" max="16384" width="29.36328125" style="16"/>
  </cols>
  <sheetData>
    <row r="1" spans="1:7" ht="13">
      <c r="A1" s="12" t="s">
        <v>99</v>
      </c>
    </row>
    <row r="2" spans="1:7" ht="13">
      <c r="A2" s="12" t="s">
        <v>7</v>
      </c>
    </row>
    <row r="3" spans="1:7" ht="13">
      <c r="A3" s="12" t="s">
        <v>98</v>
      </c>
    </row>
    <row r="4" spans="1:7" ht="13">
      <c r="A4" s="12"/>
      <c r="B4" s="67" t="s">
        <v>46</v>
      </c>
    </row>
    <row r="5" spans="1:7" ht="13">
      <c r="B5" s="17"/>
      <c r="C5" s="17"/>
      <c r="D5" s="18"/>
    </row>
    <row r="6" spans="1:7" s="55" customFormat="1" ht="13">
      <c r="A6" s="64" t="s">
        <v>41</v>
      </c>
      <c r="B6" s="65" t="s">
        <v>52</v>
      </c>
      <c r="C6" s="62"/>
      <c r="D6" s="62"/>
      <c r="E6" s="63"/>
      <c r="F6" s="95" t="s">
        <v>8</v>
      </c>
      <c r="G6" s="66" t="s">
        <v>40</v>
      </c>
    </row>
    <row r="7" spans="1:7" s="88" customFormat="1" ht="13">
      <c r="A7" s="83"/>
      <c r="B7" s="84" t="s">
        <v>4</v>
      </c>
      <c r="C7" s="85" t="s">
        <v>6</v>
      </c>
      <c r="D7" s="85" t="s">
        <v>5</v>
      </c>
      <c r="E7" s="86" t="s">
        <v>0</v>
      </c>
      <c r="F7" s="96"/>
      <c r="G7" s="87" t="s">
        <v>53</v>
      </c>
    </row>
    <row r="8" spans="1:7" s="88" customFormat="1" ht="13">
      <c r="A8" s="89"/>
      <c r="B8" s="90"/>
      <c r="C8" s="91"/>
      <c r="D8" s="91"/>
      <c r="E8" s="92"/>
      <c r="F8" s="94"/>
      <c r="G8" s="93" t="s">
        <v>54</v>
      </c>
    </row>
    <row r="9" spans="1:7" s="19" customFormat="1" ht="13">
      <c r="A9" s="20" t="s">
        <v>3</v>
      </c>
      <c r="B9" s="21"/>
      <c r="C9" s="17"/>
      <c r="D9" s="22"/>
      <c r="E9" s="23"/>
      <c r="F9" s="24"/>
      <c r="G9" s="56"/>
    </row>
    <row r="10" spans="1:7">
      <c r="A10" s="25" t="s">
        <v>17</v>
      </c>
      <c r="B10" s="26" t="s">
        <v>56</v>
      </c>
      <c r="C10" s="13">
        <v>0</v>
      </c>
      <c r="D10" s="27">
        <v>0</v>
      </c>
      <c r="E10" s="28">
        <v>0</v>
      </c>
      <c r="F10" s="29">
        <f t="shared" ref="F10:F14" si="0">C10*D10*E10</f>
        <v>0</v>
      </c>
      <c r="G10" s="57"/>
    </row>
    <row r="11" spans="1:7">
      <c r="A11" s="25" t="s">
        <v>18</v>
      </c>
      <c r="B11" s="26" t="s">
        <v>56</v>
      </c>
      <c r="C11" s="13">
        <v>0</v>
      </c>
      <c r="D11" s="27">
        <v>0</v>
      </c>
      <c r="E11" s="28">
        <v>0</v>
      </c>
      <c r="F11" s="29">
        <f t="shared" si="0"/>
        <v>0</v>
      </c>
      <c r="G11" s="57"/>
    </row>
    <row r="12" spans="1:7">
      <c r="A12" s="25" t="s">
        <v>19</v>
      </c>
      <c r="B12" s="26" t="s">
        <v>56</v>
      </c>
      <c r="C12" s="13">
        <v>0</v>
      </c>
      <c r="D12" s="27">
        <v>0</v>
      </c>
      <c r="E12" s="28">
        <v>0</v>
      </c>
      <c r="F12" s="29">
        <f t="shared" si="0"/>
        <v>0</v>
      </c>
      <c r="G12" s="57"/>
    </row>
    <row r="13" spans="1:7">
      <c r="A13" s="25" t="s">
        <v>93</v>
      </c>
      <c r="B13" s="26" t="s">
        <v>56</v>
      </c>
      <c r="C13" s="13">
        <v>0</v>
      </c>
      <c r="D13" s="27">
        <v>0</v>
      </c>
      <c r="E13" s="28">
        <v>0</v>
      </c>
      <c r="F13" s="29">
        <f t="shared" si="0"/>
        <v>0</v>
      </c>
      <c r="G13" s="57"/>
    </row>
    <row r="14" spans="1:7">
      <c r="A14" s="25" t="s">
        <v>94</v>
      </c>
      <c r="B14" s="26" t="s">
        <v>56</v>
      </c>
      <c r="C14" s="13">
        <v>0</v>
      </c>
      <c r="D14" s="27">
        <v>0</v>
      </c>
      <c r="E14" s="28">
        <v>0</v>
      </c>
      <c r="F14" s="29">
        <f t="shared" si="0"/>
        <v>0</v>
      </c>
      <c r="G14" s="57"/>
    </row>
    <row r="15" spans="1:7">
      <c r="A15" s="147" t="s">
        <v>97</v>
      </c>
      <c r="B15" s="26"/>
      <c r="D15" s="148">
        <v>0.24</v>
      </c>
      <c r="E15" s="28"/>
      <c r="F15" s="29">
        <f>SUM(F10:F14)*D15</f>
        <v>0</v>
      </c>
      <c r="G15" s="57"/>
    </row>
    <row r="16" spans="1:7" s="19" customFormat="1" ht="13">
      <c r="A16" s="59" t="s">
        <v>20</v>
      </c>
      <c r="B16" s="21"/>
      <c r="C16" s="17"/>
      <c r="D16" s="18"/>
      <c r="E16" s="30"/>
      <c r="F16" s="31">
        <f>SUM(F10:F15)</f>
        <v>0</v>
      </c>
      <c r="G16" s="56"/>
    </row>
    <row r="17" spans="1:7">
      <c r="A17" s="1"/>
      <c r="B17" s="26"/>
      <c r="F17" s="24"/>
      <c r="G17" s="57"/>
    </row>
    <row r="18" spans="1:7" ht="26">
      <c r="A18" s="11" t="s">
        <v>96</v>
      </c>
      <c r="B18" s="26"/>
      <c r="F18" s="24"/>
      <c r="G18" s="57"/>
    </row>
    <row r="19" spans="1:7">
      <c r="A19" s="1" t="s">
        <v>22</v>
      </c>
      <c r="B19" s="26" t="s">
        <v>56</v>
      </c>
      <c r="C19" s="13">
        <v>0</v>
      </c>
      <c r="D19" s="27"/>
      <c r="E19" s="32">
        <v>0</v>
      </c>
      <c r="F19" s="29">
        <f>C19*E19</f>
        <v>0</v>
      </c>
      <c r="G19" s="57"/>
    </row>
    <row r="20" spans="1:7">
      <c r="A20" s="1" t="s">
        <v>23</v>
      </c>
      <c r="B20" s="26" t="s">
        <v>56</v>
      </c>
      <c r="C20" s="13">
        <v>0</v>
      </c>
      <c r="D20" s="27"/>
      <c r="E20" s="32">
        <v>0</v>
      </c>
      <c r="F20" s="29">
        <f>C20*E20</f>
        <v>0</v>
      </c>
      <c r="G20" s="57"/>
    </row>
    <row r="21" spans="1:7">
      <c r="A21" s="1" t="s">
        <v>47</v>
      </c>
      <c r="B21" s="26" t="s">
        <v>56</v>
      </c>
      <c r="C21" s="13">
        <v>0</v>
      </c>
      <c r="D21" s="27"/>
      <c r="E21" s="32">
        <v>0</v>
      </c>
      <c r="F21" s="29">
        <f t="shared" ref="F21" si="1">C21*E21</f>
        <v>0</v>
      </c>
      <c r="G21" s="57"/>
    </row>
    <row r="22" spans="1:7" ht="13">
      <c r="A22" s="60" t="s">
        <v>26</v>
      </c>
      <c r="B22" s="26"/>
      <c r="D22" s="27"/>
      <c r="E22" s="32"/>
      <c r="F22" s="33">
        <f>SUM(F19:F21)</f>
        <v>0</v>
      </c>
      <c r="G22" s="57"/>
    </row>
    <row r="23" spans="1:7">
      <c r="A23" s="1"/>
      <c r="B23" s="26"/>
      <c r="F23" s="24"/>
      <c r="G23" s="57"/>
    </row>
    <row r="24" spans="1:7" s="19" customFormat="1" ht="13">
      <c r="A24" s="11" t="s">
        <v>30</v>
      </c>
      <c r="B24" s="21"/>
      <c r="C24" s="17"/>
      <c r="D24" s="18"/>
      <c r="E24" s="30"/>
      <c r="F24" s="31"/>
      <c r="G24" s="56"/>
    </row>
    <row r="25" spans="1:7">
      <c r="A25" s="1" t="s">
        <v>57</v>
      </c>
      <c r="B25" s="26" t="s">
        <v>65</v>
      </c>
      <c r="C25" s="13">
        <v>0</v>
      </c>
      <c r="E25" s="15">
        <v>0</v>
      </c>
      <c r="F25" s="29">
        <f>C25*E25</f>
        <v>0</v>
      </c>
      <c r="G25" s="57"/>
    </row>
    <row r="26" spans="1:7">
      <c r="A26" s="1" t="s">
        <v>95</v>
      </c>
      <c r="B26" s="26" t="s">
        <v>65</v>
      </c>
      <c r="C26" s="13">
        <v>0</v>
      </c>
      <c r="E26" s="15">
        <v>0</v>
      </c>
      <c r="F26" s="29">
        <f>C26*E26</f>
        <v>0</v>
      </c>
      <c r="G26" s="57"/>
    </row>
    <row r="27" spans="1:7" s="19" customFormat="1" ht="13">
      <c r="A27" s="60" t="s">
        <v>31</v>
      </c>
      <c r="B27" s="21"/>
      <c r="C27" s="17"/>
      <c r="D27" s="18"/>
      <c r="E27" s="30"/>
      <c r="F27" s="33">
        <f>SUM(F25:F26)</f>
        <v>0</v>
      </c>
      <c r="G27" s="56"/>
    </row>
    <row r="28" spans="1:7">
      <c r="A28" s="1"/>
      <c r="B28" s="26"/>
      <c r="F28" s="24"/>
      <c r="G28" s="57"/>
    </row>
    <row r="29" spans="1:7" ht="13">
      <c r="A29" s="34" t="s">
        <v>15</v>
      </c>
      <c r="B29" s="26"/>
      <c r="F29" s="24"/>
      <c r="G29" s="57"/>
    </row>
    <row r="30" spans="1:7">
      <c r="A30" s="35" t="s">
        <v>27</v>
      </c>
      <c r="B30" s="61" t="s">
        <v>56</v>
      </c>
      <c r="C30" s="13">
        <v>0</v>
      </c>
      <c r="D30" s="27">
        <v>0</v>
      </c>
      <c r="E30" s="32">
        <v>0</v>
      </c>
      <c r="F30" s="29">
        <f>D30*C30*E30</f>
        <v>0</v>
      </c>
      <c r="G30" s="57"/>
    </row>
    <row r="31" spans="1:7">
      <c r="A31" s="35" t="s">
        <v>28</v>
      </c>
      <c r="B31" s="61" t="s">
        <v>65</v>
      </c>
      <c r="C31" s="13">
        <v>0</v>
      </c>
      <c r="D31" s="27"/>
      <c r="E31" s="32">
        <v>0</v>
      </c>
      <c r="F31" s="29">
        <f>C31*E31</f>
        <v>0</v>
      </c>
      <c r="G31" s="57"/>
    </row>
    <row r="32" spans="1:7">
      <c r="A32" s="35" t="s">
        <v>29</v>
      </c>
      <c r="B32" s="61" t="s">
        <v>65</v>
      </c>
      <c r="C32" s="13">
        <v>0</v>
      </c>
      <c r="D32" s="27"/>
      <c r="E32" s="32">
        <v>0</v>
      </c>
      <c r="F32" s="29">
        <f>C32*E32</f>
        <v>0</v>
      </c>
      <c r="G32" s="57"/>
    </row>
    <row r="33" spans="1:7" s="19" customFormat="1" ht="13">
      <c r="A33" s="59" t="s">
        <v>1</v>
      </c>
      <c r="B33" s="21"/>
      <c r="C33" s="17"/>
      <c r="D33" s="18"/>
      <c r="E33" s="30"/>
      <c r="F33" s="31">
        <f>SUM(F30:F32)</f>
        <v>0</v>
      </c>
      <c r="G33" s="56"/>
    </row>
    <row r="34" spans="1:7" s="19" customFormat="1" ht="13">
      <c r="A34" s="20"/>
      <c r="B34" s="21"/>
      <c r="C34" s="17"/>
      <c r="D34" s="18"/>
      <c r="E34" s="30"/>
      <c r="F34" s="31"/>
      <c r="G34" s="56"/>
    </row>
    <row r="35" spans="1:7" s="36" customFormat="1" ht="13">
      <c r="A35" s="149" t="s">
        <v>2</v>
      </c>
      <c r="B35" s="150"/>
      <c r="C35" s="151"/>
      <c r="D35" s="152"/>
      <c r="E35" s="153"/>
      <c r="F35" s="154"/>
      <c r="G35" s="58"/>
    </row>
  </sheetData>
  <sheetProtection insertColumns="0" insertRows="0" deleteRows="0"/>
  <printOptions horizontalCentered="1"/>
  <pageMargins left="0.7" right="0.7" top="0.75" bottom="0.75" header="0.3" footer="0.3"/>
  <pageSetup fitToHeight="0" orientation="landscape" useFirstPageNumber="1" r:id="rId1"/>
  <headerFooter>
    <oddFooter xml:space="preserve">&amp;Cp &amp;P of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selection activeCell="H28" sqref="H28"/>
    </sheetView>
  </sheetViews>
  <sheetFormatPr defaultRowHeight="13"/>
  <cols>
    <col min="1" max="1" width="3.90625" style="2" customWidth="1"/>
    <col min="2" max="2" width="10" style="3" bestFit="1" customWidth="1"/>
    <col min="3" max="4" width="35.36328125" style="3" customWidth="1"/>
    <col min="5" max="5" width="19" style="3" customWidth="1"/>
    <col min="6" max="6" width="19" style="120" customWidth="1"/>
    <col min="7" max="8" width="24.453125" style="4" customWidth="1"/>
    <col min="9" max="246" width="8.90625" style="4"/>
    <col min="247" max="249" width="24.36328125" style="4" customWidth="1"/>
    <col min="250" max="250" width="8.90625" style="4"/>
    <col min="251" max="251" width="28.36328125" style="4" customWidth="1"/>
    <col min="252" max="253" width="25" style="4" customWidth="1"/>
    <col min="254" max="502" width="8.90625" style="4"/>
    <col min="503" max="505" width="24.36328125" style="4" customWidth="1"/>
    <col min="506" max="506" width="8.90625" style="4"/>
    <col min="507" max="507" width="28.36328125" style="4" customWidth="1"/>
    <col min="508" max="509" width="25" style="4" customWidth="1"/>
    <col min="510" max="758" width="8.90625" style="4"/>
    <col min="759" max="761" width="24.36328125" style="4" customWidth="1"/>
    <col min="762" max="762" width="8.90625" style="4"/>
    <col min="763" max="763" width="28.36328125" style="4" customWidth="1"/>
    <col min="764" max="765" width="25" style="4" customWidth="1"/>
    <col min="766" max="1014" width="8.90625" style="4"/>
    <col min="1015" max="1017" width="24.36328125" style="4" customWidth="1"/>
    <col min="1018" max="1018" width="8.90625" style="4"/>
    <col min="1019" max="1019" width="28.36328125" style="4" customWidth="1"/>
    <col min="1020" max="1021" width="25" style="4" customWidth="1"/>
    <col min="1022" max="1270" width="8.90625" style="4"/>
    <col min="1271" max="1273" width="24.36328125" style="4" customWidth="1"/>
    <col min="1274" max="1274" width="8.90625" style="4"/>
    <col min="1275" max="1275" width="28.36328125" style="4" customWidth="1"/>
    <col min="1276" max="1277" width="25" style="4" customWidth="1"/>
    <col min="1278" max="1526" width="8.90625" style="4"/>
    <col min="1527" max="1529" width="24.36328125" style="4" customWidth="1"/>
    <col min="1530" max="1530" width="8.90625" style="4"/>
    <col min="1531" max="1531" width="28.36328125" style="4" customWidth="1"/>
    <col min="1532" max="1533" width="25" style="4" customWidth="1"/>
    <col min="1534" max="1782" width="8.90625" style="4"/>
    <col min="1783" max="1785" width="24.36328125" style="4" customWidth="1"/>
    <col min="1786" max="1786" width="8.90625" style="4"/>
    <col min="1787" max="1787" width="28.36328125" style="4" customWidth="1"/>
    <col min="1788" max="1789" width="25" style="4" customWidth="1"/>
    <col min="1790" max="2038" width="8.90625" style="4"/>
    <col min="2039" max="2041" width="24.36328125" style="4" customWidth="1"/>
    <col min="2042" max="2042" width="8.90625" style="4"/>
    <col min="2043" max="2043" width="28.36328125" style="4" customWidth="1"/>
    <col min="2044" max="2045" width="25" style="4" customWidth="1"/>
    <col min="2046" max="2294" width="8.90625" style="4"/>
    <col min="2295" max="2297" width="24.36328125" style="4" customWidth="1"/>
    <col min="2298" max="2298" width="8.90625" style="4"/>
    <col min="2299" max="2299" width="28.36328125" style="4" customWidth="1"/>
    <col min="2300" max="2301" width="25" style="4" customWidth="1"/>
    <col min="2302" max="2550" width="8.90625" style="4"/>
    <col min="2551" max="2553" width="24.36328125" style="4" customWidth="1"/>
    <col min="2554" max="2554" width="8.90625" style="4"/>
    <col min="2555" max="2555" width="28.36328125" style="4" customWidth="1"/>
    <col min="2556" max="2557" width="25" style="4" customWidth="1"/>
    <col min="2558" max="2806" width="8.90625" style="4"/>
    <col min="2807" max="2809" width="24.36328125" style="4" customWidth="1"/>
    <col min="2810" max="2810" width="8.90625" style="4"/>
    <col min="2811" max="2811" width="28.36328125" style="4" customWidth="1"/>
    <col min="2812" max="2813" width="25" style="4" customWidth="1"/>
    <col min="2814" max="3062" width="8.90625" style="4"/>
    <col min="3063" max="3065" width="24.36328125" style="4" customWidth="1"/>
    <col min="3066" max="3066" width="8.90625" style="4"/>
    <col min="3067" max="3067" width="28.36328125" style="4" customWidth="1"/>
    <col min="3068" max="3069" width="25" style="4" customWidth="1"/>
    <col min="3070" max="3318" width="8.90625" style="4"/>
    <col min="3319" max="3321" width="24.36328125" style="4" customWidth="1"/>
    <col min="3322" max="3322" width="8.90625" style="4"/>
    <col min="3323" max="3323" width="28.36328125" style="4" customWidth="1"/>
    <col min="3324" max="3325" width="25" style="4" customWidth="1"/>
    <col min="3326" max="3574" width="8.90625" style="4"/>
    <col min="3575" max="3577" width="24.36328125" style="4" customWidth="1"/>
    <col min="3578" max="3578" width="8.90625" style="4"/>
    <col min="3579" max="3579" width="28.36328125" style="4" customWidth="1"/>
    <col min="3580" max="3581" width="25" style="4" customWidth="1"/>
    <col min="3582" max="3830" width="8.90625" style="4"/>
    <col min="3831" max="3833" width="24.36328125" style="4" customWidth="1"/>
    <col min="3834" max="3834" width="8.90625" style="4"/>
    <col min="3835" max="3835" width="28.36328125" style="4" customWidth="1"/>
    <col min="3836" max="3837" width="25" style="4" customWidth="1"/>
    <col min="3838" max="4086" width="8.90625" style="4"/>
    <col min="4087" max="4089" width="24.36328125" style="4" customWidth="1"/>
    <col min="4090" max="4090" width="8.90625" style="4"/>
    <col min="4091" max="4091" width="28.36328125" style="4" customWidth="1"/>
    <col min="4092" max="4093" width="25" style="4" customWidth="1"/>
    <col min="4094" max="4342" width="8.90625" style="4"/>
    <col min="4343" max="4345" width="24.36328125" style="4" customWidth="1"/>
    <col min="4346" max="4346" width="8.90625" style="4"/>
    <col min="4347" max="4347" width="28.36328125" style="4" customWidth="1"/>
    <col min="4348" max="4349" width="25" style="4" customWidth="1"/>
    <col min="4350" max="4598" width="8.90625" style="4"/>
    <col min="4599" max="4601" width="24.36328125" style="4" customWidth="1"/>
    <col min="4602" max="4602" width="8.90625" style="4"/>
    <col min="4603" max="4603" width="28.36328125" style="4" customWidth="1"/>
    <col min="4604" max="4605" width="25" style="4" customWidth="1"/>
    <col min="4606" max="4854" width="8.90625" style="4"/>
    <col min="4855" max="4857" width="24.36328125" style="4" customWidth="1"/>
    <col min="4858" max="4858" width="8.90625" style="4"/>
    <col min="4859" max="4859" width="28.36328125" style="4" customWidth="1"/>
    <col min="4860" max="4861" width="25" style="4" customWidth="1"/>
    <col min="4862" max="5110" width="8.90625" style="4"/>
    <col min="5111" max="5113" width="24.36328125" style="4" customWidth="1"/>
    <col min="5114" max="5114" width="8.90625" style="4"/>
    <col min="5115" max="5115" width="28.36328125" style="4" customWidth="1"/>
    <col min="5116" max="5117" width="25" style="4" customWidth="1"/>
    <col min="5118" max="5366" width="8.90625" style="4"/>
    <col min="5367" max="5369" width="24.36328125" style="4" customWidth="1"/>
    <col min="5370" max="5370" width="8.90625" style="4"/>
    <col min="5371" max="5371" width="28.36328125" style="4" customWidth="1"/>
    <col min="5372" max="5373" width="25" style="4" customWidth="1"/>
    <col min="5374" max="5622" width="8.90625" style="4"/>
    <col min="5623" max="5625" width="24.36328125" style="4" customWidth="1"/>
    <col min="5626" max="5626" width="8.90625" style="4"/>
    <col min="5627" max="5627" width="28.36328125" style="4" customWidth="1"/>
    <col min="5628" max="5629" width="25" style="4" customWidth="1"/>
    <col min="5630" max="5878" width="8.90625" style="4"/>
    <col min="5879" max="5881" width="24.36328125" style="4" customWidth="1"/>
    <col min="5882" max="5882" width="8.90625" style="4"/>
    <col min="5883" max="5883" width="28.36328125" style="4" customWidth="1"/>
    <col min="5884" max="5885" width="25" style="4" customWidth="1"/>
    <col min="5886" max="6134" width="8.90625" style="4"/>
    <col min="6135" max="6137" width="24.36328125" style="4" customWidth="1"/>
    <col min="6138" max="6138" width="8.90625" style="4"/>
    <col min="6139" max="6139" width="28.36328125" style="4" customWidth="1"/>
    <col min="6140" max="6141" width="25" style="4" customWidth="1"/>
    <col min="6142" max="6390" width="8.90625" style="4"/>
    <col min="6391" max="6393" width="24.36328125" style="4" customWidth="1"/>
    <col min="6394" max="6394" width="8.90625" style="4"/>
    <col min="6395" max="6395" width="28.36328125" style="4" customWidth="1"/>
    <col min="6396" max="6397" width="25" style="4" customWidth="1"/>
    <col min="6398" max="6646" width="8.90625" style="4"/>
    <col min="6647" max="6649" width="24.36328125" style="4" customWidth="1"/>
    <col min="6650" max="6650" width="8.90625" style="4"/>
    <col min="6651" max="6651" width="28.36328125" style="4" customWidth="1"/>
    <col min="6652" max="6653" width="25" style="4" customWidth="1"/>
    <col min="6654" max="6902" width="8.90625" style="4"/>
    <col min="6903" max="6905" width="24.36328125" style="4" customWidth="1"/>
    <col min="6906" max="6906" width="8.90625" style="4"/>
    <col min="6907" max="6907" width="28.36328125" style="4" customWidth="1"/>
    <col min="6908" max="6909" width="25" style="4" customWidth="1"/>
    <col min="6910" max="7158" width="8.90625" style="4"/>
    <col min="7159" max="7161" width="24.36328125" style="4" customWidth="1"/>
    <col min="7162" max="7162" width="8.90625" style="4"/>
    <col min="7163" max="7163" width="28.36328125" style="4" customWidth="1"/>
    <col min="7164" max="7165" width="25" style="4" customWidth="1"/>
    <col min="7166" max="7414" width="8.90625" style="4"/>
    <col min="7415" max="7417" width="24.36328125" style="4" customWidth="1"/>
    <col min="7418" max="7418" width="8.90625" style="4"/>
    <col min="7419" max="7419" width="28.36328125" style="4" customWidth="1"/>
    <col min="7420" max="7421" width="25" style="4" customWidth="1"/>
    <col min="7422" max="7670" width="8.90625" style="4"/>
    <col min="7671" max="7673" width="24.36328125" style="4" customWidth="1"/>
    <col min="7674" max="7674" width="8.90625" style="4"/>
    <col min="7675" max="7675" width="28.36328125" style="4" customWidth="1"/>
    <col min="7676" max="7677" width="25" style="4" customWidth="1"/>
    <col min="7678" max="7926" width="8.90625" style="4"/>
    <col min="7927" max="7929" width="24.36328125" style="4" customWidth="1"/>
    <col min="7930" max="7930" width="8.90625" style="4"/>
    <col min="7931" max="7931" width="28.36328125" style="4" customWidth="1"/>
    <col min="7932" max="7933" width="25" style="4" customWidth="1"/>
    <col min="7934" max="8182" width="8.90625" style="4"/>
    <col min="8183" max="8185" width="24.36328125" style="4" customWidth="1"/>
    <col min="8186" max="8186" width="8.90625" style="4"/>
    <col min="8187" max="8187" width="28.36328125" style="4" customWidth="1"/>
    <col min="8188" max="8189" width="25" style="4" customWidth="1"/>
    <col min="8190" max="8438" width="8.90625" style="4"/>
    <col min="8439" max="8441" width="24.36328125" style="4" customWidth="1"/>
    <col min="8442" max="8442" width="8.90625" style="4"/>
    <col min="8443" max="8443" width="28.36328125" style="4" customWidth="1"/>
    <col min="8444" max="8445" width="25" style="4" customWidth="1"/>
    <col min="8446" max="8694" width="8.90625" style="4"/>
    <col min="8695" max="8697" width="24.36328125" style="4" customWidth="1"/>
    <col min="8698" max="8698" width="8.90625" style="4"/>
    <col min="8699" max="8699" width="28.36328125" style="4" customWidth="1"/>
    <col min="8700" max="8701" width="25" style="4" customWidth="1"/>
    <col min="8702" max="8950" width="8.90625" style="4"/>
    <col min="8951" max="8953" width="24.36328125" style="4" customWidth="1"/>
    <col min="8954" max="8954" width="8.90625" style="4"/>
    <col min="8955" max="8955" width="28.36328125" style="4" customWidth="1"/>
    <col min="8956" max="8957" width="25" style="4" customWidth="1"/>
    <col min="8958" max="9206" width="8.90625" style="4"/>
    <col min="9207" max="9209" width="24.36328125" style="4" customWidth="1"/>
    <col min="9210" max="9210" width="8.90625" style="4"/>
    <col min="9211" max="9211" width="28.36328125" style="4" customWidth="1"/>
    <col min="9212" max="9213" width="25" style="4" customWidth="1"/>
    <col min="9214" max="9462" width="8.90625" style="4"/>
    <col min="9463" max="9465" width="24.36328125" style="4" customWidth="1"/>
    <col min="9466" max="9466" width="8.90625" style="4"/>
    <col min="9467" max="9467" width="28.36328125" style="4" customWidth="1"/>
    <col min="9468" max="9469" width="25" style="4" customWidth="1"/>
    <col min="9470" max="9718" width="8.90625" style="4"/>
    <col min="9719" max="9721" width="24.36328125" style="4" customWidth="1"/>
    <col min="9722" max="9722" width="8.90625" style="4"/>
    <col min="9723" max="9723" width="28.36328125" style="4" customWidth="1"/>
    <col min="9724" max="9725" width="25" style="4" customWidth="1"/>
    <col min="9726" max="9974" width="8.90625" style="4"/>
    <col min="9975" max="9977" width="24.36328125" style="4" customWidth="1"/>
    <col min="9978" max="9978" width="8.90625" style="4"/>
    <col min="9979" max="9979" width="28.36328125" style="4" customWidth="1"/>
    <col min="9980" max="9981" width="25" style="4" customWidth="1"/>
    <col min="9982" max="10230" width="8.90625" style="4"/>
    <col min="10231" max="10233" width="24.36328125" style="4" customWidth="1"/>
    <col min="10234" max="10234" width="8.90625" style="4"/>
    <col min="10235" max="10235" width="28.36328125" style="4" customWidth="1"/>
    <col min="10236" max="10237" width="25" style="4" customWidth="1"/>
    <col min="10238" max="10486" width="8.90625" style="4"/>
    <col min="10487" max="10489" width="24.36328125" style="4" customWidth="1"/>
    <col min="10490" max="10490" width="8.90625" style="4"/>
    <col min="10491" max="10491" width="28.36328125" style="4" customWidth="1"/>
    <col min="10492" max="10493" width="25" style="4" customWidth="1"/>
    <col min="10494" max="10742" width="8.90625" style="4"/>
    <col min="10743" max="10745" width="24.36328125" style="4" customWidth="1"/>
    <col min="10746" max="10746" width="8.90625" style="4"/>
    <col min="10747" max="10747" width="28.36328125" style="4" customWidth="1"/>
    <col min="10748" max="10749" width="25" style="4" customWidth="1"/>
    <col min="10750" max="10998" width="8.90625" style="4"/>
    <col min="10999" max="11001" width="24.36328125" style="4" customWidth="1"/>
    <col min="11002" max="11002" width="8.90625" style="4"/>
    <col min="11003" max="11003" width="28.36328125" style="4" customWidth="1"/>
    <col min="11004" max="11005" width="25" style="4" customWidth="1"/>
    <col min="11006" max="11254" width="8.90625" style="4"/>
    <col min="11255" max="11257" width="24.36328125" style="4" customWidth="1"/>
    <col min="11258" max="11258" width="8.90625" style="4"/>
    <col min="11259" max="11259" width="28.36328125" style="4" customWidth="1"/>
    <col min="11260" max="11261" width="25" style="4" customWidth="1"/>
    <col min="11262" max="11510" width="8.90625" style="4"/>
    <col min="11511" max="11513" width="24.36328125" style="4" customWidth="1"/>
    <col min="11514" max="11514" width="8.90625" style="4"/>
    <col min="11515" max="11515" width="28.36328125" style="4" customWidth="1"/>
    <col min="11516" max="11517" width="25" style="4" customWidth="1"/>
    <col min="11518" max="11766" width="8.90625" style="4"/>
    <col min="11767" max="11769" width="24.36328125" style="4" customWidth="1"/>
    <col min="11770" max="11770" width="8.90625" style="4"/>
    <col min="11771" max="11771" width="28.36328125" style="4" customWidth="1"/>
    <col min="11772" max="11773" width="25" style="4" customWidth="1"/>
    <col min="11774" max="12022" width="8.90625" style="4"/>
    <col min="12023" max="12025" width="24.36328125" style="4" customWidth="1"/>
    <col min="12026" max="12026" width="8.90625" style="4"/>
    <col min="12027" max="12027" width="28.36328125" style="4" customWidth="1"/>
    <col min="12028" max="12029" width="25" style="4" customWidth="1"/>
    <col min="12030" max="12278" width="8.90625" style="4"/>
    <col min="12279" max="12281" width="24.36328125" style="4" customWidth="1"/>
    <col min="12282" max="12282" width="8.90625" style="4"/>
    <col min="12283" max="12283" width="28.36328125" style="4" customWidth="1"/>
    <col min="12284" max="12285" width="25" style="4" customWidth="1"/>
    <col min="12286" max="12534" width="8.90625" style="4"/>
    <col min="12535" max="12537" width="24.36328125" style="4" customWidth="1"/>
    <col min="12538" max="12538" width="8.90625" style="4"/>
    <col min="12539" max="12539" width="28.36328125" style="4" customWidth="1"/>
    <col min="12540" max="12541" width="25" style="4" customWidth="1"/>
    <col min="12542" max="12790" width="8.90625" style="4"/>
    <col min="12791" max="12793" width="24.36328125" style="4" customWidth="1"/>
    <col min="12794" max="12794" width="8.90625" style="4"/>
    <col min="12795" max="12795" width="28.36328125" style="4" customWidth="1"/>
    <col min="12796" max="12797" width="25" style="4" customWidth="1"/>
    <col min="12798" max="13046" width="8.90625" style="4"/>
    <col min="13047" max="13049" width="24.36328125" style="4" customWidth="1"/>
    <col min="13050" max="13050" width="8.90625" style="4"/>
    <col min="13051" max="13051" width="28.36328125" style="4" customWidth="1"/>
    <col min="13052" max="13053" width="25" style="4" customWidth="1"/>
    <col min="13054" max="13302" width="8.90625" style="4"/>
    <col min="13303" max="13305" width="24.36328125" style="4" customWidth="1"/>
    <col min="13306" max="13306" width="8.90625" style="4"/>
    <col min="13307" max="13307" width="28.36328125" style="4" customWidth="1"/>
    <col min="13308" max="13309" width="25" style="4" customWidth="1"/>
    <col min="13310" max="13558" width="8.90625" style="4"/>
    <col min="13559" max="13561" width="24.36328125" style="4" customWidth="1"/>
    <col min="13562" max="13562" width="8.90625" style="4"/>
    <col min="13563" max="13563" width="28.36328125" style="4" customWidth="1"/>
    <col min="13564" max="13565" width="25" style="4" customWidth="1"/>
    <col min="13566" max="13814" width="8.90625" style="4"/>
    <col min="13815" max="13817" width="24.36328125" style="4" customWidth="1"/>
    <col min="13818" max="13818" width="8.90625" style="4"/>
    <col min="13819" max="13819" width="28.36328125" style="4" customWidth="1"/>
    <col min="13820" max="13821" width="25" style="4" customWidth="1"/>
    <col min="13822" max="14070" width="8.90625" style="4"/>
    <col min="14071" max="14073" width="24.36328125" style="4" customWidth="1"/>
    <col min="14074" max="14074" width="8.90625" style="4"/>
    <col min="14075" max="14075" width="28.36328125" style="4" customWidth="1"/>
    <col min="14076" max="14077" width="25" style="4" customWidth="1"/>
    <col min="14078" max="14326" width="8.90625" style="4"/>
    <col min="14327" max="14329" width="24.36328125" style="4" customWidth="1"/>
    <col min="14330" max="14330" width="8.90625" style="4"/>
    <col min="14331" max="14331" width="28.36328125" style="4" customWidth="1"/>
    <col min="14332" max="14333" width="25" style="4" customWidth="1"/>
    <col min="14334" max="14582" width="8.90625" style="4"/>
    <col min="14583" max="14585" width="24.36328125" style="4" customWidth="1"/>
    <col min="14586" max="14586" width="8.90625" style="4"/>
    <col min="14587" max="14587" width="28.36328125" style="4" customWidth="1"/>
    <col min="14588" max="14589" width="25" style="4" customWidth="1"/>
    <col min="14590" max="14838" width="8.90625" style="4"/>
    <col min="14839" max="14841" width="24.36328125" style="4" customWidth="1"/>
    <col min="14842" max="14842" width="8.90625" style="4"/>
    <col min="14843" max="14843" width="28.36328125" style="4" customWidth="1"/>
    <col min="14844" max="14845" width="25" style="4" customWidth="1"/>
    <col min="14846" max="15094" width="8.90625" style="4"/>
    <col min="15095" max="15097" width="24.36328125" style="4" customWidth="1"/>
    <col min="15098" max="15098" width="8.90625" style="4"/>
    <col min="15099" max="15099" width="28.36328125" style="4" customWidth="1"/>
    <col min="15100" max="15101" width="25" style="4" customWidth="1"/>
    <col min="15102" max="15350" width="8.90625" style="4"/>
    <col min="15351" max="15353" width="24.36328125" style="4" customWidth="1"/>
    <col min="15354" max="15354" width="8.90625" style="4"/>
    <col min="15355" max="15355" width="28.36328125" style="4" customWidth="1"/>
    <col min="15356" max="15357" width="25" style="4" customWidth="1"/>
    <col min="15358" max="15606" width="8.90625" style="4"/>
    <col min="15607" max="15609" width="24.36328125" style="4" customWidth="1"/>
    <col min="15610" max="15610" width="8.90625" style="4"/>
    <col min="15611" max="15611" width="28.36328125" style="4" customWidth="1"/>
    <col min="15612" max="15613" width="25" style="4" customWidth="1"/>
    <col min="15614" max="15862" width="8.90625" style="4"/>
    <col min="15863" max="15865" width="24.36328125" style="4" customWidth="1"/>
    <col min="15866" max="15866" width="8.90625" style="4"/>
    <col min="15867" max="15867" width="28.36328125" style="4" customWidth="1"/>
    <col min="15868" max="15869" width="25" style="4" customWidth="1"/>
    <col min="15870" max="16118" width="8.90625" style="4"/>
    <col min="16119" max="16121" width="24.36328125" style="4" customWidth="1"/>
    <col min="16122" max="16122" width="8.90625" style="4"/>
    <col min="16123" max="16123" width="28.36328125" style="4" customWidth="1"/>
    <col min="16124" max="16125" width="25" style="4" customWidth="1"/>
    <col min="16126" max="16384" width="8.90625" style="4"/>
  </cols>
  <sheetData>
    <row r="1" spans="1:6">
      <c r="A1" s="2" t="s">
        <v>84</v>
      </c>
    </row>
    <row r="2" spans="1:6">
      <c r="A2" s="2" t="s">
        <v>78</v>
      </c>
    </row>
    <row r="3" spans="1:6">
      <c r="A3" s="2" t="s">
        <v>85</v>
      </c>
    </row>
    <row r="5" spans="1:6" s="125" customFormat="1" ht="26">
      <c r="A5" s="121"/>
      <c r="B5" s="122" t="s">
        <v>79</v>
      </c>
      <c r="C5" s="105" t="s">
        <v>37</v>
      </c>
      <c r="D5" s="123" t="s">
        <v>80</v>
      </c>
      <c r="E5" s="48" t="s">
        <v>81</v>
      </c>
      <c r="F5" s="124" t="s">
        <v>82</v>
      </c>
    </row>
    <row r="6" spans="1:6" s="44" customFormat="1" ht="12.5">
      <c r="B6" s="41">
        <v>1</v>
      </c>
      <c r="C6" s="50"/>
      <c r="D6" s="126"/>
      <c r="E6" s="127" t="s">
        <v>16</v>
      </c>
      <c r="F6" s="128">
        <v>0</v>
      </c>
    </row>
    <row r="7" spans="1:6" ht="12.5">
      <c r="A7" s="4"/>
      <c r="B7" s="41">
        <v>2</v>
      </c>
      <c r="C7" s="50"/>
      <c r="D7" s="126"/>
      <c r="E7" s="127" t="s">
        <v>16</v>
      </c>
      <c r="F7" s="129">
        <v>0</v>
      </c>
    </row>
    <row r="8" spans="1:6" ht="12.5">
      <c r="A8" s="4"/>
      <c r="B8" s="41">
        <v>3</v>
      </c>
      <c r="C8" s="50"/>
      <c r="D8" s="126"/>
      <c r="E8" s="127" t="s">
        <v>16</v>
      </c>
      <c r="F8" s="129">
        <v>0</v>
      </c>
    </row>
    <row r="9" spans="1:6" ht="12.5">
      <c r="A9" s="4"/>
      <c r="B9" s="130">
        <v>4</v>
      </c>
      <c r="C9" s="131"/>
      <c r="D9" s="132"/>
      <c r="E9" s="133" t="s">
        <v>16</v>
      </c>
      <c r="F9" s="134">
        <v>0</v>
      </c>
    </row>
    <row r="10" spans="1:6" s="45" customFormat="1">
      <c r="B10" s="135"/>
      <c r="C10" s="136"/>
      <c r="D10" s="136"/>
      <c r="E10" s="137" t="s">
        <v>83</v>
      </c>
      <c r="F10" s="138">
        <f>SUM(F6:F9)</f>
        <v>0</v>
      </c>
    </row>
    <row r="11" spans="1:6">
      <c r="A11" s="4"/>
      <c r="B11" s="46"/>
      <c r="C11" s="139"/>
      <c r="D11" s="46"/>
    </row>
    <row r="12" spans="1:6" s="44" customFormat="1" ht="12.5">
      <c r="B12" s="3"/>
      <c r="C12" s="126"/>
      <c r="D12" s="3"/>
      <c r="E12" s="140"/>
      <c r="F12" s="1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Summary Budget</vt:lpstr>
      <vt:lpstr>DEFINITIONS</vt:lpstr>
      <vt:lpstr>INSTRUCTIONS</vt:lpstr>
      <vt:lpstr>Detailed Budget</vt:lpstr>
      <vt:lpstr>Table of Milestones, Dev, Pay</vt:lpstr>
      <vt:lpstr>'Detailed Budget'!Print_Area</vt:lpstr>
      <vt:lpstr>INSTRUCTIONS!Print_Area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Fayyaz</dc:creator>
  <cp:lastModifiedBy>Roxana Teodorcic</cp:lastModifiedBy>
  <cp:lastPrinted>2017-10-19T16:51:56Z</cp:lastPrinted>
  <dcterms:created xsi:type="dcterms:W3CDTF">2010-11-26T20:37:23Z</dcterms:created>
  <dcterms:modified xsi:type="dcterms:W3CDTF">2023-12-12T08:08:39Z</dcterms:modified>
</cp:coreProperties>
</file>