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827"/>
  <workbookPr defaultThemeVersion="124226"/>
  <mc:AlternateContent xmlns:mc="http://schemas.openxmlformats.org/markup-compatibility/2006">
    <mc:Choice Requires="x15">
      <x15ac:absPath xmlns:x15ac="http://schemas.microsoft.com/office/spreadsheetml/2010/11/ac" url="Z:\Shared\Programs_File_Share\E&amp;E\MD\MD1724--MEDIA-M\Mediacor Incubation Grants\"/>
    </mc:Choice>
  </mc:AlternateContent>
  <xr:revisionPtr revIDLastSave="0" documentId="13_ncr:1_{ED8DEC26-52B0-4D3B-BD5B-81B342F4EFC7}" xr6:coauthVersionLast="47" xr6:coauthVersionMax="47" xr10:uidLastSave="{00000000-0000-0000-0000-000000000000}"/>
  <bookViews>
    <workbookView xWindow="-110" yWindow="-110" windowWidth="19420" windowHeight="10300" firstSheet="1" activeTab="3" xr2:uid="{00000000-000D-0000-FFFF-FFFF00000000}"/>
  </bookViews>
  <sheets>
    <sheet name="Summary Budget" sheetId="12" state="hidden" r:id="rId1"/>
    <sheet name="DEFINITIONS" sheetId="17" r:id="rId2"/>
    <sheet name="INSTRUCTIONS" sheetId="15" r:id="rId3"/>
    <sheet name="Detailed Budget" sheetId="10" r:id="rId4"/>
    <sheet name="Table of Milestones, Dev, Pay" sheetId="18" state="hidden" r:id="rId5"/>
  </sheets>
  <externalReferences>
    <externalReference r:id="rId6"/>
    <externalReference r:id="rId7"/>
    <externalReference r:id="rId8"/>
    <externalReference r:id="rId9"/>
    <externalReference r:id="rId10"/>
  </externalReferences>
  <definedNames>
    <definedName name="_Key1" localSheetId="1" hidden="1">#REF!</definedName>
    <definedName name="_Key1" localSheetId="3" hidden="1">#REF!</definedName>
    <definedName name="_Key1" hidden="1">#REF!</definedName>
    <definedName name="_Order1" hidden="1">255</definedName>
    <definedName name="_Sort" localSheetId="1" hidden="1">#REF!</definedName>
    <definedName name="_Sort" localSheetId="3" hidden="1">#REF!</definedName>
    <definedName name="_Sort" hidden="1">#REF!</definedName>
    <definedName name="aaa" localSheetId="1">[1]UtchitGaz!#REF!</definedName>
    <definedName name="aaa" localSheetId="3">[1]UtchitGaz!#REF!</definedName>
    <definedName name="aaa">[1]UtchitGaz!#REF!</definedName>
    <definedName name="Contractual" localSheetId="1">[1]UtchitGaz!#REF!</definedName>
    <definedName name="Contractual" localSheetId="3">[1]UtchitGaz!#REF!</definedName>
    <definedName name="Contractual">[1]UtchitGaz!#REF!</definedName>
    <definedName name="EXC" localSheetId="1">#REF!</definedName>
    <definedName name="EXC" localSheetId="3">#REF!</definedName>
    <definedName name="EXC">#REF!</definedName>
    <definedName name="FB">[2]Pricing!$C$3</definedName>
    <definedName name="hours_m">166.67</definedName>
    <definedName name="hours_y">1833</definedName>
    <definedName name="Inflation">'[3]Detail-1'!$J$2</definedName>
    <definedName name="IsPivot1">1</definedName>
    <definedName name="Merit">'[3]Detail-1'!$J$1</definedName>
    <definedName name="ODC" localSheetId="1">[1]UtchitGaz!#REF!</definedName>
    <definedName name="ODC" localSheetId="3">[1]UtchitGaz!#REF!</definedName>
    <definedName name="ODC">[1]UtchitGaz!#REF!</definedName>
    <definedName name="ODC_Esc">'[4]Data Sheet'!$C$22</definedName>
    <definedName name="OUTPUT" localSheetId="1">'[5]November MTD'!#REF!</definedName>
    <definedName name="OUTPUT" localSheetId="3">'[5]November MTD'!#REF!</definedName>
    <definedName name="OUTPUT">'[5]November MTD'!#REF!</definedName>
    <definedName name="Personnel" localSheetId="1">[1]UtchitGaz!#REF!</definedName>
    <definedName name="Personnel" localSheetId="3">[1]UtchitGaz!#REF!</definedName>
    <definedName name="Personnel">[1]UtchitGaz!#REF!</definedName>
    <definedName name="_xlnm.Print_Area" localSheetId="3">'Detailed Budget'!$A$1:$F$35</definedName>
    <definedName name="_xlnm.Print_Area" localSheetId="2">INSTRUCTIONS!$A$1:$B$19</definedName>
    <definedName name="ProposedProcurementPlan" localSheetId="1">[1]UtchitGaz!#REF!</definedName>
    <definedName name="ProposedProcurementPlan" localSheetId="3">[1]UtchitGaz!#REF!</definedName>
    <definedName name="ProposedProcurementPlan">[1]UtchitGaz!#REF!</definedName>
    <definedName name="PT_Data">"PTData1!A1:Q40"</definedName>
    <definedName name="qqq" localSheetId="1">#REF!</definedName>
    <definedName name="qqq" localSheetId="3">#REF!</definedName>
    <definedName name="qqq">#REF!</definedName>
    <definedName name="SAL" localSheetId="1">#REF!</definedName>
    <definedName name="SAL" localSheetId="3">#REF!</definedName>
    <definedName name="SAL">#REF!</definedName>
    <definedName name="Supplies" localSheetId="1">[1]UtchitGaz!#REF!</definedName>
    <definedName name="Supplies" localSheetId="3">[1]UtchitGaz!#REF!</definedName>
    <definedName name="Supplies">[1]UtchitGaz!#REF!</definedName>
    <definedName name="Travel" localSheetId="1">[1]UtchitGaz!#REF!</definedName>
    <definedName name="Travel" localSheetId="3">[1]UtchitGaz!#REF!</definedName>
    <definedName name="Travel">[1]UtchitGaz!#REF!</definedName>
    <definedName name="wrn.All._.Grant._.Forms." localSheetId="1" hidden="1">{"Form DD",#N/A,FALSE,"DD";"EE",#N/A,FALSE,"EE";"Indirects",#N/A,FALSE,"DD"}</definedName>
    <definedName name="wrn.All._.Grant._.Forms." localSheetId="3" hidden="1">{"Form DD",#N/A,FALSE,"DD";"EE",#N/A,FALSE,"EE";"Indirects",#N/A,FALSE,"DD"}</definedName>
    <definedName name="wrn.All._.Grant._.Forms." hidden="1">{"Form DD",#N/A,FALSE,"DD";"EE",#N/A,FALSE,"EE";"Indirects",#N/A,FALSE,"DD"}</definedName>
    <definedName name="wrn.Summary._.1._.Year." localSheetId="1" hidden="1">{"One Year",#N/A,FALSE,"Summary"}</definedName>
    <definedName name="wrn.Summary._.1._.Year." localSheetId="3" hidden="1">{"One Year",#N/A,FALSE,"Summary"}</definedName>
    <definedName name="wrn.Summary._.1._.Year." hidden="1">{"One Year",#N/A,FALSE,"Summary"}</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6" i="10" l="1"/>
  <c r="F10" i="10"/>
  <c r="F11" i="10"/>
  <c r="F12" i="10"/>
  <c r="F13" i="10"/>
  <c r="F14" i="10"/>
  <c r="F19" i="10"/>
  <c r="F20" i="10"/>
  <c r="F21" i="10"/>
  <c r="F25" i="10"/>
  <c r="F30" i="10"/>
  <c r="F31" i="10"/>
  <c r="F32" i="10"/>
  <c r="F19" i="12"/>
  <c r="F7" i="12"/>
  <c r="G7" i="12" s="1"/>
  <c r="F9" i="12"/>
  <c r="G9" i="12" s="1"/>
  <c r="F12" i="12"/>
  <c r="G12" i="12" s="1"/>
  <c r="F10" i="18"/>
  <c r="H6" i="12"/>
  <c r="H13" i="12" s="1"/>
  <c r="H7" i="12"/>
  <c r="H8" i="12"/>
  <c r="H9" i="12"/>
  <c r="H10" i="12"/>
  <c r="H11" i="12"/>
  <c r="A3" i="12"/>
  <c r="A1" i="12"/>
  <c r="F22" i="10" l="1"/>
  <c r="F8" i="12" s="1"/>
  <c r="G8" i="12" s="1"/>
  <c r="F15" i="10"/>
  <c r="F27" i="10"/>
  <c r="F10" i="12" s="1"/>
  <c r="G10" i="12" s="1"/>
  <c r="F33" i="10"/>
  <c r="F11" i="12" s="1"/>
  <c r="G11" i="12" s="1"/>
  <c r="F16" i="10"/>
  <c r="F6" i="12" s="1"/>
  <c r="G6" i="12" l="1"/>
  <c r="G13" i="12" s="1"/>
  <c r="F13" i="12"/>
  <c r="J19" i="12" l="1"/>
  <c r="J18" i="12" s="1"/>
  <c r="B11" i="12"/>
  <c r="K19" i="12"/>
  <c r="K18" i="12" s="1"/>
  <c r="C11" i="12"/>
  <c r="C13" i="12" s="1"/>
</calcChain>
</file>

<file path=xl/sharedStrings.xml><?xml version="1.0" encoding="utf-8"?>
<sst xmlns="http://schemas.openxmlformats.org/spreadsheetml/2006/main" count="127" uniqueCount="100">
  <si>
    <t>Rate</t>
  </si>
  <si>
    <t>Total Other Direct Costs</t>
  </si>
  <si>
    <t>PROJECT TOTAL</t>
  </si>
  <si>
    <t xml:space="preserve">Personnel </t>
  </si>
  <si>
    <t>Unit</t>
  </si>
  <si>
    <t>LOE</t>
  </si>
  <si>
    <t>Qty</t>
  </si>
  <si>
    <t>Detailed Budget</t>
  </si>
  <si>
    <t>TOTAL</t>
  </si>
  <si>
    <t>Summary Budget</t>
  </si>
  <si>
    <t>Estimated Amount</t>
  </si>
  <si>
    <t>Obligated Amount</t>
  </si>
  <si>
    <t>Budgeted Costs</t>
  </si>
  <si>
    <t>Personnel</t>
  </si>
  <si>
    <t>Totals</t>
  </si>
  <si>
    <t>Other Direct Costs</t>
  </si>
  <si>
    <t>ddMMMyyyy</t>
  </si>
  <si>
    <t>Staff Person #1</t>
  </si>
  <si>
    <t>Staff Person #2</t>
  </si>
  <si>
    <t>Staff Person #3</t>
  </si>
  <si>
    <t>Total Personnel</t>
  </si>
  <si>
    <t>Supplies</t>
  </si>
  <si>
    <t>Supply #1</t>
  </si>
  <si>
    <t>Supply #2</t>
  </si>
  <si>
    <t>Equipment</t>
  </si>
  <si>
    <t>Travel</t>
  </si>
  <si>
    <t>Total Supplies</t>
  </si>
  <si>
    <t>ODC #1</t>
  </si>
  <si>
    <t>ODC #2</t>
  </si>
  <si>
    <t>ODC #3</t>
  </si>
  <si>
    <t>Contractual</t>
  </si>
  <si>
    <t>Total Contractual</t>
  </si>
  <si>
    <t>Start Date</t>
  </si>
  <si>
    <t>End Date</t>
  </si>
  <si>
    <t>Total Estimated Amount</t>
  </si>
  <si>
    <t>Total Obligated Amount</t>
  </si>
  <si>
    <t xml:space="preserve">Initial Advance NTE </t>
  </si>
  <si>
    <t>Description</t>
  </si>
  <si>
    <t>Subgrant Duration (months)</t>
  </si>
  <si>
    <t>Retention Amount</t>
  </si>
  <si>
    <t>BUDGET NARRATIVE</t>
  </si>
  <si>
    <t>DESCRIPTION</t>
  </si>
  <si>
    <t>Subgrant Detailed Budget Template Instructions</t>
  </si>
  <si>
    <t>·</t>
  </si>
  <si>
    <r>
      <rPr>
        <b/>
        <sz val="10"/>
        <color theme="9" tint="-0.249977111117893"/>
        <rFont val="Arial"/>
        <family val="2"/>
      </rPr>
      <t xml:space="preserve">Detailed Budget </t>
    </r>
    <r>
      <rPr>
        <b/>
        <sz val="10"/>
        <rFont val="Arial"/>
        <family val="2"/>
      </rPr>
      <t>Tab (Required):</t>
    </r>
  </si>
  <si>
    <t>Cost Share</t>
  </si>
  <si>
    <t>Read Instructions Before Completing</t>
  </si>
  <si>
    <t>Supply #3</t>
  </si>
  <si>
    <t>Additional Notes:</t>
  </si>
  <si>
    <t>Units of cost:</t>
  </si>
  <si>
    <t>Fees are not allowable.</t>
  </si>
  <si>
    <t>Do not alter column headings.</t>
  </si>
  <si>
    <t>BUDGETED COSTS ddMMMyyyy - ddMMMyyyy</t>
  </si>
  <si>
    <t xml:space="preserve"> (Explain Nature of Cost and provide any supporting information)</t>
  </si>
  <si>
    <t>(Attach as separate Word document if additional space is needed)</t>
  </si>
  <si>
    <t>For Contractual costs, units will typically be presented as "each, " with the quantity "1" and rate a lump sum amount.</t>
  </si>
  <si>
    <t>month</t>
  </si>
  <si>
    <t>Service Contract #1</t>
  </si>
  <si>
    <t>reasonable and necessary for the project</t>
  </si>
  <si>
    <t>allocable to the project</t>
  </si>
  <si>
    <t>allowable per the requirements of the subgrant award agreement</t>
  </si>
  <si>
    <t>Indirect Costs</t>
  </si>
  <si>
    <t>Amount Prior to this Modification</t>
  </si>
  <si>
    <t>Change Made by this Modification</t>
  </si>
  <si>
    <t>New/Current Totals</t>
  </si>
  <si>
    <t>each</t>
  </si>
  <si>
    <t xml:space="preserve">Cost Share: As with costs reimbursed by Internews under this subgrant, in order for Cost Share to be allowable, it must be: </t>
  </si>
  <si>
    <t>Rows can be removed/added as needed by subrecipient.</t>
  </si>
  <si>
    <t>Line item descriptions should be edited by subrecipient to replace example language with actual descriptions.</t>
  </si>
  <si>
    <t>Recipient or proposed/anticipated recipient of a subgrant from Internews</t>
  </si>
  <si>
    <t>Subrecipient</t>
  </si>
  <si>
    <t>Place figures in an Excel cell</t>
  </si>
  <si>
    <t>Populate</t>
  </si>
  <si>
    <t xml:space="preserve">Level of Effort.  For Personnel, this is the proportionate amount of each position's time, expressed as a percentage, devoted to the project.  For other costs, such as rent and utilities, this is the proportionate amount of each item's full cost, expressed as a percentage, devoted to the project.    </t>
  </si>
  <si>
    <t>A single described cost in a budget</t>
  </si>
  <si>
    <t>Line Item</t>
  </si>
  <si>
    <t>Definition</t>
  </si>
  <si>
    <t>Term/Acronym</t>
  </si>
  <si>
    <t>Table of Milestones, Deliverables, and Payment</t>
  </si>
  <si>
    <t>Milestone</t>
  </si>
  <si>
    <t>Deliverables</t>
  </si>
  <si>
    <t>Completion Date (if applicable)</t>
  </si>
  <si>
    <t>Payment Amount</t>
  </si>
  <si>
    <t>Total</t>
  </si>
  <si>
    <t>Reference 1</t>
  </si>
  <si>
    <t>Subgrant SG-F-XXXXXX-N m00</t>
  </si>
  <si>
    <t>Use the Budget Narrative column to clearly explain the nature of the cost and any additional detail that explains how the cost was established and is reasonable. If additional space is needed to describe the items, attach a Microsoft Word Budget Narrative for all costs.</t>
  </si>
  <si>
    <t>For Staff, units should be presented as a unit of time (month, typically). The rate should be the TOTAL amount that a staff position is paid per that unit of time, and the LOE should be specified for how much of their total time is being allocated and spent in performing subgrant activities.</t>
  </si>
  <si>
    <t>For Consultants units should be presented as a unit of time (month, week, or day, typically). The rate should be the TOTAL amount that a Consultant is paid per that unit of time, and the LOE should be specified for how much of their total time is being allocated and spent to perform subgrant activities. Consultants are individuals, not organizations.</t>
  </si>
  <si>
    <t>Current Prime Award Obligation:</t>
  </si>
  <si>
    <t>TEA:</t>
  </si>
  <si>
    <t>TOA:</t>
  </si>
  <si>
    <t>Proportion:</t>
  </si>
  <si>
    <t xml:space="preserve">Consultant #1 </t>
  </si>
  <si>
    <t>Consultant #2</t>
  </si>
  <si>
    <t>Service Contract #2</t>
  </si>
  <si>
    <t>Supplies (including equipment with value up to 5000 USD)</t>
  </si>
  <si>
    <t>Taxes paid by employer 24%</t>
  </si>
  <si>
    <t>Name of the applicant:</t>
  </si>
  <si>
    <t>Annex 1 - Media Incubation Grants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</si>
</sst>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_(&quot;$&quot;* #,##0_);_(&quot;$&quot;* \(#,##0\);_(&quot;$&quot;* &quot;-&quot;_);_(@_)"/>
    <numFmt numFmtId="166" formatCode="_(* #,##0_);_(* \(#,##0\);_(* &quot;-&quot;_);_(@_)"/>
    <numFmt numFmtId="167" formatCode="_(&quot;$&quot;* #,##0.00_);_(&quot;$&quot;* \(#,##0.00\);_(&quot;$&quot;* &quot;-&quot;??_);_(@_)"/>
    <numFmt numFmtId="168" formatCode="_(* #,##0.00_);_(* \(#,##0.00\);_(* &quot;-&quot;??_);_(@_)"/>
    <numFmt numFmtId="169" formatCode="_(&quot;$&quot;* #,##0_);_(&quot;$&quot;* \(#,##0\);_(&quot;$&quot;* &quot;-&quot;??_);_(@_)"/>
    <numFmt numFmtId="170" formatCode="#,##0.00_);\(#,##0.00\);&quot;- &quot;"/>
    <numFmt numFmtId="171" formatCode="General_)"/>
    <numFmt numFmtId="172" formatCode="&quot;$&quot;\ \ \ \ \ #,##0_);\(&quot;$&quot;\ \ \ \ #,##0\)"/>
    <numFmt numFmtId="173" formatCode="###0;\-###0"/>
    <numFmt numFmtId="174" formatCode="&quot;$&quot;#,##0"/>
    <numFmt numFmtId="175" formatCode="#,##0;\(#,##0\)"/>
    <numFmt numFmtId="176" formatCode="[$$-409]#,##0"/>
    <numFmt numFmtId="177" formatCode="0.00%;\-0.00%"/>
    <numFmt numFmtId="178" formatCode="_(&quot;$&quot;* #,##0.00_);_(&quot;$&quot;* \(#,##0.00\);_(&quot;$&quot;* &quot;-&quot;_);_(@_)"/>
    <numFmt numFmtId="179" formatCode="_-* #,##0\ _D_M_-;\-* #,##0\ _D_M_-;_-* &quot;-&quot;\ _D_M_-;_-@_-"/>
    <numFmt numFmtId="180" formatCode="_-* #,##0.00\ _D_M_-;\-* #,##0.00\ _D_M_-;_-* &quot;-&quot;??\ _D_M_-;_-@_-"/>
    <numFmt numFmtId="181" formatCode="_-* #,##0\ _z_³_-;\-* #,##0\ _z_³_-;_-* &quot;-&quot;\ _z_³_-;_-@_-"/>
    <numFmt numFmtId="182" formatCode="_-* #,##0.00\ _z_³_-;\-* #,##0.00\ _z_³_-;_-* &quot;-&quot;??\ _z_³_-;_-@_-"/>
    <numFmt numFmtId="183" formatCode="_-* #,##0.00\ [$€]_-;\-* #,##0.00\ [$€]_-;_-* &quot;-&quot;??\ [$€]_-;_-@_-"/>
    <numFmt numFmtId="184" formatCode="0.00_)"/>
    <numFmt numFmtId="185" formatCode="_ * #,##0_ ;_ * \-#,##0_ ;_ * &quot;-&quot;??_ ;_ @_ "/>
    <numFmt numFmtId="186" formatCode="mmmm\ d\,\ yyyy"/>
    <numFmt numFmtId="187" formatCode="_-&quot;$&quot;\ * #,##0_-;\-&quot;$&quot;\ * #,##0_-;_-&quot;$&quot;\ * &quot;-&quot;_-;_-@_-"/>
    <numFmt numFmtId="188" formatCode="_-&quot;$&quot;\ * #,##0.00_-;\-&quot;$&quot;\ * #,##0.00_-;_-&quot;$&quot;\ * &quot;-&quot;??_-;_-@_-"/>
    <numFmt numFmtId="189" formatCode="_-* #,##0\ &quot;z³&quot;_-;\-* #,##0\ &quot;z³&quot;_-;_-* &quot;-&quot;\ &quot;z³&quot;_-;_-@_-"/>
    <numFmt numFmtId="190" formatCode="_-* #,##0.00\ &quot;z³&quot;_-;\-* #,##0.00\ &quot;z³&quot;_-;_-* &quot;-&quot;??\ &quot;z³&quot;_-;_-@_-"/>
    <numFmt numFmtId="191" formatCode="_(* #,##0_);_(* \(#,##0\);_(* &quot;-&quot;??_);_(@_)"/>
    <numFmt numFmtId="192" formatCode="0.0%"/>
  </numFmts>
  <fonts count="57">
    <font>
      <sz val="10"/>
      <name val="Arial"/>
      <family val="2"/>
    </font>
    <font>
      <sz val="10"/>
      <color theme="1"/>
      <name val="Arial"/>
      <family val="2"/>
    </font>
    <font>
      <sz val="10"/>
      <name val="Arial"/>
      <family val="2"/>
    </font>
    <font>
      <b/>
      <sz val="10"/>
      <name val="Arial"/>
      <family val="2"/>
    </font>
    <font>
      <i/>
      <sz val="10"/>
      <name val="Arial"/>
      <family val="2"/>
    </font>
    <font>
      <sz val="10"/>
      <name val="Arabic Transparent"/>
      <charset val="178"/>
    </font>
    <font>
      <sz val="10"/>
      <name val="Helv"/>
      <charset val="204"/>
    </font>
    <font>
      <sz val="10"/>
      <name val="Helv"/>
    </font>
    <font>
      <sz val="10"/>
      <color indexed="8"/>
      <name val="Times New Roman"/>
      <family val="1"/>
    </font>
    <font>
      <sz val="11"/>
      <color indexed="8"/>
      <name val="Calibri"/>
      <family val="2"/>
    </font>
    <font>
      <sz val="11"/>
      <color indexed="9"/>
      <name val="Calibri"/>
      <family val="2"/>
    </font>
    <font>
      <sz val="8"/>
      <name val="Arial"/>
      <family val="2"/>
    </font>
    <font>
      <sz val="9"/>
      <name val="Arial"/>
      <family val="2"/>
    </font>
    <font>
      <b/>
      <sz val="10"/>
      <name val="Times New Roman"/>
      <family val="1"/>
    </font>
    <font>
      <sz val="10"/>
      <name val="Verdana"/>
      <family val="2"/>
    </font>
    <font>
      <sz val="10"/>
      <name val="Arial CE"/>
      <charset val="238"/>
    </font>
    <font>
      <sz val="8"/>
      <color indexed="14"/>
      <name val="Arial"/>
      <family val="2"/>
    </font>
    <font>
      <sz val="8"/>
      <name val="Arial"/>
      <family val="2"/>
      <charset val="178"/>
    </font>
    <font>
      <u/>
      <sz val="10"/>
      <color indexed="12"/>
      <name val="Arial"/>
      <family val="2"/>
    </font>
    <font>
      <sz val="7"/>
      <name val="Small Fonts"/>
      <family val="2"/>
    </font>
    <font>
      <b/>
      <i/>
      <sz val="16"/>
      <name val="Helv"/>
      <charset val="178"/>
    </font>
    <font>
      <sz val="10"/>
      <name val="MS Sans Serif"/>
      <family val="2"/>
    </font>
    <font>
      <b/>
      <sz val="12"/>
      <color indexed="8"/>
      <name val="Arial"/>
      <family val="2"/>
    </font>
    <font>
      <b/>
      <i/>
      <sz val="12"/>
      <color indexed="8"/>
      <name val="Arial"/>
      <family val="2"/>
    </font>
    <font>
      <b/>
      <sz val="11"/>
      <color indexed="12"/>
      <name val="Arial"/>
      <family val="2"/>
    </font>
    <font>
      <b/>
      <i/>
      <sz val="11"/>
      <color indexed="12"/>
      <name val="Arial"/>
      <family val="2"/>
    </font>
    <font>
      <sz val="12"/>
      <color indexed="8"/>
      <name val="Arial"/>
      <family val="2"/>
    </font>
    <font>
      <sz val="10"/>
      <color indexed="56"/>
      <name val="Arial"/>
      <family val="2"/>
    </font>
    <font>
      <sz val="10"/>
      <color indexed="8"/>
      <name val="Arial"/>
      <family val="2"/>
    </font>
    <font>
      <sz val="12"/>
      <color indexed="8"/>
      <name val="Arial monospaced for SAP"/>
      <family val="3"/>
    </font>
    <font>
      <i/>
      <sz val="12"/>
      <color indexed="8"/>
      <name val="Arial"/>
      <family val="2"/>
    </font>
    <font>
      <sz val="12"/>
      <color indexed="12"/>
      <name val="Arial"/>
      <family val="2"/>
    </font>
    <font>
      <i/>
      <sz val="12"/>
      <color indexed="12"/>
      <name val="Arial"/>
      <family val="2"/>
    </font>
    <font>
      <b/>
      <sz val="11"/>
      <color indexed="56"/>
      <name val="Arial"/>
      <family val="2"/>
    </font>
    <font>
      <b/>
      <i/>
      <sz val="11"/>
      <color indexed="56"/>
      <name val="Arial"/>
      <family val="2"/>
    </font>
    <font>
      <b/>
      <sz val="19"/>
      <color indexed="8"/>
      <name val="Arial"/>
      <family val="2"/>
    </font>
    <font>
      <sz val="12"/>
      <color indexed="14"/>
      <name val="Arial"/>
      <family val="2"/>
    </font>
    <font>
      <b/>
      <sz val="18"/>
      <color indexed="56"/>
      <name val="Cambria"/>
      <family val="2"/>
    </font>
    <font>
      <sz val="10"/>
      <color indexed="9"/>
      <name val="Arial"/>
      <family val="2"/>
    </font>
    <font>
      <sz val="10"/>
      <color indexed="24"/>
      <name val="Arial"/>
      <family val="2"/>
    </font>
    <font>
      <sz val="11"/>
      <color theme="1"/>
      <name val="Calibri"/>
      <family val="2"/>
      <scheme val="minor"/>
    </font>
    <font>
      <b/>
      <sz val="10"/>
      <color theme="0"/>
      <name val="Arial"/>
      <family val="2"/>
    </font>
    <font>
      <b/>
      <sz val="10"/>
      <color theme="1"/>
      <name val="Arial"/>
      <family val="2"/>
    </font>
    <font>
      <sz val="10"/>
      <color indexed="15"/>
      <name val="Arial"/>
      <family val="2"/>
    </font>
    <font>
      <b/>
      <sz val="10"/>
      <color indexed="8"/>
      <name val="Arial"/>
      <family val="2"/>
    </font>
    <font>
      <b/>
      <sz val="10"/>
      <color rgb="FF000000"/>
      <name val="Arial"/>
      <family val="2"/>
    </font>
    <font>
      <b/>
      <i/>
      <sz val="10"/>
      <color indexed="8"/>
      <name val="Arial"/>
      <family val="2"/>
    </font>
    <font>
      <b/>
      <i/>
      <sz val="10"/>
      <color rgb="FF000000"/>
      <name val="Arial"/>
      <family val="2"/>
    </font>
    <font>
      <sz val="10"/>
      <color rgb="FF000000"/>
      <name val="Arial"/>
      <family val="2"/>
    </font>
    <font>
      <i/>
      <sz val="10"/>
      <color indexed="8"/>
      <name val="Arial"/>
      <family val="2"/>
    </font>
    <font>
      <sz val="10"/>
      <color theme="0"/>
      <name val="Arial"/>
      <family val="2"/>
    </font>
    <font>
      <b/>
      <i/>
      <sz val="10"/>
      <name val="Arial"/>
      <family val="2"/>
    </font>
    <font>
      <sz val="10"/>
      <name val="Symbol"/>
      <family val="1"/>
      <charset val="2"/>
    </font>
    <font>
      <b/>
      <sz val="10"/>
      <color rgb="FFFF0000"/>
      <name val="Arial"/>
      <family val="2"/>
    </font>
    <font>
      <b/>
      <sz val="10"/>
      <color theme="9" tint="-0.249977111117893"/>
      <name val="Arial"/>
      <family val="2"/>
    </font>
    <font>
      <b/>
      <sz val="10"/>
      <color rgb="FFFFFF00"/>
      <name val="Arial"/>
      <family val="2"/>
    </font>
    <font>
      <b/>
      <sz val="10"/>
      <color theme="5" tint="-0.249977111117893"/>
      <name val="Arial"/>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8"/>
      </patternFill>
    </fill>
    <fill>
      <patternFill patternType="solid">
        <fgColor indexed="22"/>
        <bgColor indexed="64"/>
      </patternFill>
    </fill>
    <fill>
      <patternFill patternType="solid">
        <fgColor indexed="26"/>
        <bgColor indexed="64"/>
      </patternFill>
    </fill>
    <fill>
      <patternFill patternType="darkHorizontal">
        <fgColor indexed="10"/>
      </patternFill>
    </fill>
    <fill>
      <patternFill patternType="solid">
        <fgColor indexed="43"/>
        <bgColor indexed="64"/>
      </patternFill>
    </fill>
    <fill>
      <patternFill patternType="solid">
        <fgColor indexed="21"/>
        <bgColor indexed="64"/>
      </patternFill>
    </fill>
    <fill>
      <patternFill patternType="solid">
        <fgColor indexed="10"/>
        <bgColor indexed="64"/>
      </patternFill>
    </fill>
    <fill>
      <patternFill patternType="solid">
        <fgColor indexed="54"/>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40"/>
        <bgColor indexed="64"/>
      </patternFill>
    </fill>
    <fill>
      <patternFill patternType="solid">
        <fgColor indexed="18"/>
        <bgColor indexed="64"/>
      </patternFill>
    </fill>
    <fill>
      <patternFill patternType="solid">
        <fgColor indexed="14"/>
        <bgColor indexed="64"/>
      </patternFill>
    </fill>
    <fill>
      <patternFill patternType="solid">
        <fgColor indexed="55"/>
        <bgColor indexed="64"/>
      </patternFill>
    </fill>
    <fill>
      <patternFill patternType="solid">
        <fgColor indexed="53"/>
        <bgColor indexed="64"/>
      </patternFill>
    </fill>
    <fill>
      <patternFill patternType="solid">
        <fgColor indexed="13"/>
        <bgColor indexed="64"/>
      </patternFill>
    </fill>
    <fill>
      <patternFill patternType="solid">
        <fgColor indexed="16"/>
        <bgColor indexed="64"/>
      </patternFill>
    </fill>
    <fill>
      <patternFill patternType="solid">
        <fgColor indexed="63"/>
        <bgColor indexed="64"/>
      </patternFill>
    </fill>
    <fill>
      <patternFill patternType="solid">
        <fgColor indexed="62"/>
        <bgColor indexed="64"/>
      </patternFill>
    </fill>
    <fill>
      <patternFill patternType="solid">
        <fgColor theme="7" tint="0.59999389629810485"/>
        <bgColor indexed="65"/>
      </patternFill>
    </fill>
    <fill>
      <patternFill patternType="solid">
        <fgColor theme="8" tint="0.59999389629810485"/>
        <bgColor indexed="65"/>
      </patternFill>
    </fill>
    <fill>
      <patternFill patternType="solid">
        <fgColor theme="1" tint="0.34998626667073579"/>
        <bgColor indexed="64"/>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right/>
      <top/>
      <bottom style="hair">
        <color indexed="64"/>
      </bottom>
      <diagonal/>
    </border>
    <border>
      <left/>
      <right/>
      <top/>
      <bottom style="double">
        <color indexed="8"/>
      </bottom>
      <diagonal/>
    </border>
    <border>
      <left style="double">
        <color indexed="64"/>
      </left>
      <right style="double">
        <color indexed="64"/>
      </right>
      <top style="double">
        <color indexed="64"/>
      </top>
      <bottom style="double">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right/>
      <top/>
      <bottom style="thick">
        <color indexed="44"/>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89">
    <xf numFmtId="0" fontId="0" fillId="0" borderId="0"/>
    <xf numFmtId="0" fontId="5" fillId="0" borderId="1" applyNumberFormat="0">
      <alignment horizontal="right"/>
    </xf>
    <xf numFmtId="0" fontId="5" fillId="0" borderId="1" applyNumberFormat="0">
      <alignment horizontal="right"/>
    </xf>
    <xf numFmtId="0" fontId="6" fillId="0" borderId="0"/>
    <xf numFmtId="0" fontId="7" fillId="0" borderId="0"/>
    <xf numFmtId="0" fontId="7" fillId="0" borderId="0"/>
    <xf numFmtId="0" fontId="7" fillId="0" borderId="0"/>
    <xf numFmtId="0" fontId="7" fillId="0" borderId="0"/>
    <xf numFmtId="170" fontId="8" fillId="0" borderId="0" applyProtection="0">
      <protection locked="0"/>
    </xf>
    <xf numFmtId="0" fontId="40" fillId="44" borderId="0" applyNumberFormat="0" applyBorder="0" applyAlignment="0" applyProtection="0"/>
    <xf numFmtId="0" fontId="40" fillId="45" borderId="0" applyNumberFormat="0" applyBorder="0" applyAlignment="0" applyProtection="0"/>
    <xf numFmtId="0" fontId="9" fillId="2" borderId="0" applyNumberFormat="0" applyBorder="0" applyAlignment="0" applyProtection="0"/>
    <xf numFmtId="0" fontId="9" fillId="8" borderId="0" applyNumberFormat="0" applyBorder="0" applyAlignment="0" applyProtection="0"/>
    <xf numFmtId="0" fontId="10" fillId="12" borderId="0" applyNumberFormat="0" applyBorder="0" applyAlignment="0" applyProtection="0"/>
    <xf numFmtId="0" fontId="9" fillId="3" borderId="0" applyNumberFormat="0" applyBorder="0" applyAlignment="0" applyProtection="0"/>
    <xf numFmtId="0" fontId="9" fillId="9" borderId="0" applyNumberFormat="0" applyBorder="0" applyAlignment="0" applyProtection="0"/>
    <xf numFmtId="0" fontId="10" fillId="9" borderId="0" applyNumberFormat="0" applyBorder="0" applyAlignment="0" applyProtection="0"/>
    <xf numFmtId="0" fontId="9" fillId="4" borderId="0" applyNumberFormat="0" applyBorder="0" applyAlignment="0" applyProtection="0"/>
    <xf numFmtId="0" fontId="9" fillId="10" borderId="0" applyNumberFormat="0" applyBorder="0" applyAlignment="0" applyProtection="0"/>
    <xf numFmtId="0" fontId="10" fillId="10"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10" fillId="13"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10" fillId="14"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10" fillId="15" borderId="0" applyNumberFormat="0" applyBorder="0" applyAlignment="0" applyProtection="0"/>
    <xf numFmtId="171" fontId="11" fillId="16" borderId="0" applyNumberFormat="0" applyFont="0" applyBorder="0" applyAlignment="0" applyProtection="0">
      <alignment vertical="center"/>
    </xf>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3" fontId="2" fillId="0" borderId="0" applyFont="0" applyFill="0" applyBorder="0" applyAlignment="0" applyProtection="0"/>
    <xf numFmtId="168"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68" fontId="9"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3" fontId="2" fillId="0" borderId="0" applyFont="0" applyFill="0" applyBorder="0" applyAlignment="0" applyProtection="0">
      <alignment vertical="top"/>
    </xf>
    <xf numFmtId="165" fontId="13" fillId="0" borderId="2" applyBorder="0"/>
    <xf numFmtId="176"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177" fontId="2" fillId="0" borderId="0" applyFont="0" applyFill="0" applyBorder="0" applyAlignment="0" applyProtection="0"/>
    <xf numFmtId="167" fontId="14" fillId="0" borderId="0" applyFont="0" applyFill="0" applyBorder="0" applyAlignment="0" applyProtection="0"/>
    <xf numFmtId="177" fontId="2" fillId="0" borderId="0" applyFont="0" applyFill="0" applyBorder="0" applyAlignment="0" applyProtection="0"/>
    <xf numFmtId="167" fontId="9"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78" fontId="8" fillId="0" borderId="0">
      <protection locked="0"/>
    </xf>
    <xf numFmtId="164" fontId="2" fillId="0" borderId="0" applyFont="0" applyFill="0" applyBorder="0" applyAlignment="0" applyProtection="0">
      <alignment vertical="top"/>
    </xf>
    <xf numFmtId="0" fontId="2" fillId="0" borderId="0" applyFont="0" applyFill="0" applyBorder="0" applyAlignment="0" applyProtection="0">
      <alignment vertical="top"/>
    </xf>
    <xf numFmtId="179" fontId="2" fillId="0" borderId="0" applyFont="0" applyFill="0" applyBorder="0" applyAlignment="0" applyProtection="0"/>
    <xf numFmtId="180" fontId="2" fillId="0" borderId="0" applyFont="0" applyFill="0" applyBorder="0" applyAlignment="0" applyProtection="0"/>
    <xf numFmtId="0" fontId="2" fillId="0" borderId="3">
      <alignment horizontal="justify" vertical="top" wrapText="1"/>
    </xf>
    <xf numFmtId="181" fontId="15" fillId="0" borderId="0" applyFont="0" applyFill="0" applyBorder="0" applyAlignment="0" applyProtection="0"/>
    <xf numFmtId="182" fontId="15" fillId="0" borderId="0" applyFont="0" applyFill="0" applyBorder="0" applyAlignment="0" applyProtection="0"/>
    <xf numFmtId="171" fontId="16" fillId="0" borderId="4">
      <alignment vertical="center"/>
    </xf>
    <xf numFmtId="183" fontId="2" fillId="0" borderId="0" applyFont="0" applyFill="0" applyBorder="0" applyAlignment="0" applyProtection="0"/>
    <xf numFmtId="2" fontId="2" fillId="0" borderId="0" applyFont="0" applyFill="0" applyBorder="0" applyAlignment="0" applyProtection="0">
      <alignment vertical="top"/>
    </xf>
    <xf numFmtId="38" fontId="17" fillId="17" borderId="0" applyNumberFormat="0" applyBorder="0" applyAlignment="0" applyProtection="0"/>
    <xf numFmtId="176" fontId="18" fillId="0" borderId="0" applyNumberFormat="0" applyFill="0" applyBorder="0" applyAlignment="0" applyProtection="0">
      <alignment vertical="top"/>
      <protection locked="0"/>
    </xf>
    <xf numFmtId="10" fontId="17" fillId="18" borderId="5" applyNumberFormat="0" applyBorder="0" applyAlignment="0" applyProtection="0"/>
    <xf numFmtId="168" fontId="2" fillId="0" borderId="0" applyFont="0" applyFill="0" applyBorder="0" applyAlignment="0" applyProtection="0"/>
    <xf numFmtId="0" fontId="5" fillId="0" borderId="1" applyNumberFormat="0">
      <alignment horizontal="right"/>
    </xf>
    <xf numFmtId="37" fontId="19" fillId="0" borderId="0"/>
    <xf numFmtId="184" fontId="20" fillId="0" borderId="0"/>
    <xf numFmtId="0" fontId="7" fillId="0" borderId="0"/>
    <xf numFmtId="176" fontId="9" fillId="0" borderId="0"/>
    <xf numFmtId="185" fontId="21" fillId="0" borderId="0" applyAlignment="0">
      <alignment vertical="top" wrapText="1"/>
      <protection locked="0"/>
    </xf>
    <xf numFmtId="0" fontId="21" fillId="0" borderId="0" applyAlignment="0">
      <alignment vertical="top" wrapText="1"/>
      <protection locked="0"/>
    </xf>
    <xf numFmtId="0" fontId="2" fillId="0" borderId="0"/>
    <xf numFmtId="0" fontId="2" fillId="0" borderId="0"/>
    <xf numFmtId="0" fontId="2" fillId="0" borderId="0"/>
    <xf numFmtId="0" fontId="2" fillId="0" borderId="0"/>
    <xf numFmtId="176" fontId="2" fillId="0" borderId="0"/>
    <xf numFmtId="176" fontId="2" fillId="0" borderId="0"/>
    <xf numFmtId="186" fontId="2" fillId="0" borderId="0"/>
    <xf numFmtId="176" fontId="2" fillId="0" borderId="0"/>
    <xf numFmtId="176" fontId="2" fillId="0" borderId="0"/>
    <xf numFmtId="186" fontId="2" fillId="0" borderId="0"/>
    <xf numFmtId="176" fontId="2" fillId="0" borderId="0"/>
    <xf numFmtId="176" fontId="21" fillId="0" borderId="0" applyAlignment="0">
      <alignment vertical="top" wrapText="1"/>
      <protection locked="0"/>
    </xf>
    <xf numFmtId="176" fontId="21" fillId="0" borderId="0" applyAlignment="0">
      <alignment vertical="top" wrapText="1"/>
      <protection locked="0"/>
    </xf>
    <xf numFmtId="176" fontId="21" fillId="0" borderId="0" applyAlignment="0">
      <alignment vertical="top" wrapText="1"/>
      <protection locked="0"/>
    </xf>
    <xf numFmtId="176" fontId="2" fillId="0" borderId="0"/>
    <xf numFmtId="176" fontId="9" fillId="0" borderId="0"/>
    <xf numFmtId="176" fontId="14" fillId="0" borderId="0"/>
    <xf numFmtId="176" fontId="21" fillId="0" borderId="0" applyAlignment="0">
      <alignment vertical="top" wrapText="1"/>
      <protection locked="0"/>
    </xf>
    <xf numFmtId="176" fontId="9" fillId="0" borderId="0"/>
    <xf numFmtId="0" fontId="39" fillId="0" borderId="0"/>
    <xf numFmtId="0" fontId="7" fillId="0" borderId="0"/>
    <xf numFmtId="0" fontId="15" fillId="0" borderId="0"/>
    <xf numFmtId="42" fontId="2" fillId="0" borderId="0" applyFont="0" applyFill="0" applyBorder="0" applyAlignment="0" applyProtection="0"/>
    <xf numFmtId="44" fontId="2" fillId="0" borderId="0" applyFont="0" applyFill="0" applyBorder="0" applyAlignment="0" applyProtection="0"/>
    <xf numFmtId="10" fontId="2" fillId="0" borderId="0" applyFont="0" applyFill="0" applyBorder="0" applyAlignment="0" applyProtection="0"/>
    <xf numFmtId="9" fontId="2" fillId="0" borderId="0" applyFont="0" applyFill="0" applyBorder="0" applyAlignment="0" applyProtection="0"/>
    <xf numFmtId="9" fontId="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11" fillId="19" borderId="1" applyNumberFormat="0" applyFont="0" applyAlignment="0" applyProtection="0">
      <alignment vertical="center"/>
    </xf>
    <xf numFmtId="0" fontId="21" fillId="0" borderId="0" applyNumberFormat="0" applyFont="0" applyFill="0" applyBorder="0" applyAlignment="0" applyProtection="0">
      <alignment horizontal="left"/>
    </xf>
    <xf numFmtId="4" fontId="22" fillId="20" borderId="6" applyNumberFormat="0" applyProtection="0">
      <alignment vertical="center"/>
    </xf>
    <xf numFmtId="4" fontId="23" fillId="20" borderId="6" applyNumberFormat="0" applyProtection="0">
      <alignment vertical="center"/>
    </xf>
    <xf numFmtId="4" fontId="24" fillId="21" borderId="7">
      <alignment vertical="center"/>
    </xf>
    <xf numFmtId="4" fontId="25" fillId="21" borderId="7">
      <alignment vertical="center"/>
    </xf>
    <xf numFmtId="4" fontId="24" fillId="22" borderId="7">
      <alignment vertical="center"/>
    </xf>
    <xf numFmtId="4" fontId="25" fillId="22" borderId="7">
      <alignment vertical="center"/>
    </xf>
    <xf numFmtId="4" fontId="26" fillId="20" borderId="6" applyNumberFormat="0" applyProtection="0">
      <alignment horizontal="left" vertical="center" indent="1"/>
    </xf>
    <xf numFmtId="4" fontId="26" fillId="23" borderId="0" applyNumberFormat="0" applyProtection="0">
      <alignment horizontal="left" vertical="center" indent="1"/>
    </xf>
    <xf numFmtId="4" fontId="26" fillId="22" borderId="6" applyNumberFormat="0" applyProtection="0">
      <alignment horizontal="right" vertical="center"/>
    </xf>
    <xf numFmtId="4" fontId="26" fillId="24" borderId="6" applyNumberFormat="0" applyProtection="0">
      <alignment horizontal="right" vertical="center"/>
    </xf>
    <xf numFmtId="4" fontId="26" fillId="25" borderId="6" applyNumberFormat="0" applyProtection="0">
      <alignment horizontal="right" vertical="center"/>
    </xf>
    <xf numFmtId="4" fontId="26" fillId="26" borderId="6" applyNumberFormat="0" applyProtection="0">
      <alignment horizontal="right" vertical="center"/>
    </xf>
    <xf numFmtId="4" fontId="26" fillId="27" borderId="6" applyNumberFormat="0" applyProtection="0">
      <alignment horizontal="right" vertical="center"/>
    </xf>
    <xf numFmtId="4" fontId="26" fillId="28" borderId="6" applyNumberFormat="0" applyProtection="0">
      <alignment horizontal="right" vertical="center"/>
    </xf>
    <xf numFmtId="4" fontId="26" fillId="29" borderId="6" applyNumberFormat="0" applyProtection="0">
      <alignment horizontal="right" vertical="center"/>
    </xf>
    <xf numFmtId="4" fontId="26" fillId="30" borderId="6" applyNumberFormat="0" applyProtection="0">
      <alignment horizontal="right" vertical="center"/>
    </xf>
    <xf numFmtId="4" fontId="26" fillId="21" borderId="6" applyNumberFormat="0" applyProtection="0">
      <alignment horizontal="right" vertical="center"/>
    </xf>
    <xf numFmtId="4" fontId="22" fillId="31" borderId="8" applyNumberFormat="0" applyProtection="0">
      <alignment horizontal="left" vertical="center" indent="1"/>
    </xf>
    <xf numFmtId="4" fontId="22" fillId="32" borderId="0" applyNumberFormat="0" applyProtection="0">
      <alignment horizontal="left" vertical="center" indent="1"/>
    </xf>
    <xf numFmtId="4" fontId="22" fillId="23" borderId="0" applyNumberFormat="0" applyProtection="0">
      <alignment horizontal="left" vertical="center" indent="1"/>
    </xf>
    <xf numFmtId="4" fontId="26" fillId="32" borderId="6" applyNumberFormat="0" applyProtection="0">
      <alignment horizontal="right" vertical="center"/>
    </xf>
    <xf numFmtId="4" fontId="27" fillId="33" borderId="7">
      <alignment horizontal="left" vertical="center" indent="1"/>
    </xf>
    <xf numFmtId="4" fontId="28" fillId="32" borderId="0" applyNumberFormat="0" applyProtection="0">
      <alignment horizontal="left" vertical="center" wrapText="1" indent="1"/>
    </xf>
    <xf numFmtId="4" fontId="28" fillId="23" borderId="0" applyNumberFormat="0" applyProtection="0">
      <alignment horizontal="left" vertical="center" indent="1"/>
    </xf>
    <xf numFmtId="4" fontId="29" fillId="34" borderId="6" applyNumberFormat="0" applyProtection="0">
      <alignment vertical="center"/>
    </xf>
    <xf numFmtId="4" fontId="30" fillId="34" borderId="6" applyNumberFormat="0" applyProtection="0">
      <alignment vertical="center"/>
    </xf>
    <xf numFmtId="4" fontId="31" fillId="21" borderId="7">
      <alignment vertical="center"/>
    </xf>
    <xf numFmtId="4" fontId="32" fillId="21" borderId="7">
      <alignment vertical="center"/>
    </xf>
    <xf numFmtId="4" fontId="31" fillId="22" borderId="7">
      <alignment vertical="center"/>
    </xf>
    <xf numFmtId="4" fontId="32" fillId="22" borderId="7">
      <alignment vertical="center"/>
    </xf>
    <xf numFmtId="4" fontId="22" fillId="32" borderId="9" applyNumberFormat="0" applyProtection="0">
      <alignment horizontal="left" vertical="center" indent="1"/>
    </xf>
    <xf numFmtId="4" fontId="26" fillId="34" borderId="6" applyNumberFormat="0" applyProtection="0">
      <alignment horizontal="right" vertical="center"/>
    </xf>
    <xf numFmtId="4" fontId="30" fillId="34" borderId="6" applyNumberFormat="0" applyProtection="0">
      <alignment horizontal="right" vertical="center"/>
    </xf>
    <xf numFmtId="4" fontId="22" fillId="32" borderId="6" applyNumberFormat="0" applyProtection="0">
      <alignment horizontal="left" vertical="center" indent="1"/>
    </xf>
    <xf numFmtId="4" fontId="33" fillId="33" borderId="7">
      <alignment vertical="center"/>
    </xf>
    <xf numFmtId="4" fontId="34" fillId="33" borderId="7">
      <alignment vertical="center"/>
    </xf>
    <xf numFmtId="4" fontId="24" fillId="21" borderId="7">
      <alignment vertical="center"/>
    </xf>
    <xf numFmtId="4" fontId="24" fillId="22" borderId="7">
      <alignment vertical="center"/>
    </xf>
    <xf numFmtId="4" fontId="25" fillId="22" borderId="7">
      <alignment vertical="center"/>
    </xf>
    <xf numFmtId="4" fontId="35" fillId="35" borderId="9" applyNumberFormat="0" applyProtection="0">
      <alignment horizontal="left" vertical="center" indent="1"/>
    </xf>
    <xf numFmtId="4" fontId="36" fillId="34" borderId="6" applyNumberFormat="0" applyProtection="0">
      <alignment horizontal="right" vertical="center"/>
    </xf>
    <xf numFmtId="0" fontId="37" fillId="0" borderId="0" applyNumberFormat="0" applyFill="0" applyBorder="0" applyAlignment="0" applyProtection="0"/>
    <xf numFmtId="0" fontId="2" fillId="0" borderId="0"/>
    <xf numFmtId="176" fontId="7" fillId="0" borderId="0"/>
    <xf numFmtId="41" fontId="2" fillId="0" borderId="0" applyFont="0" applyFill="0" applyBorder="0" applyAlignment="0" applyProtection="0"/>
    <xf numFmtId="43" fontId="2" fillId="0" borderId="0" applyFont="0" applyFill="0" applyBorder="0" applyAlignment="0" applyProtection="0"/>
    <xf numFmtId="187" fontId="2" fillId="0" borderId="0" applyFont="0" applyFill="0" applyBorder="0" applyAlignment="0" applyProtection="0"/>
    <xf numFmtId="188" fontId="2" fillId="0" borderId="0" applyFont="0" applyFill="0" applyBorder="0" applyAlignment="0" applyProtection="0"/>
    <xf numFmtId="189" fontId="15" fillId="0" borderId="0" applyFont="0" applyFill="0" applyBorder="0" applyAlignment="0" applyProtection="0"/>
    <xf numFmtId="190" fontId="15" fillId="0" borderId="0" applyFont="0" applyFill="0" applyBorder="0" applyAlignment="0" applyProtection="0"/>
    <xf numFmtId="176" fontId="2" fillId="0" borderId="10" applyNumberFormat="0" applyAlignment="0"/>
    <xf numFmtId="176" fontId="2" fillId="0" borderId="11" applyNumberFormat="0" applyAlignment="0"/>
    <xf numFmtId="176" fontId="2" fillId="0" borderId="12" applyNumberFormat="0" applyAlignment="0">
      <alignment horizontal="center"/>
    </xf>
    <xf numFmtId="176" fontId="3" fillId="36" borderId="0" applyBorder="0">
      <alignment horizontal="center"/>
    </xf>
    <xf numFmtId="176" fontId="2" fillId="20" borderId="0" applyBorder="0"/>
    <xf numFmtId="176" fontId="2" fillId="0" borderId="0" applyBorder="0"/>
    <xf numFmtId="174" fontId="3" fillId="26" borderId="0" applyBorder="0"/>
    <xf numFmtId="176" fontId="2" fillId="37" borderId="0" applyBorder="0"/>
    <xf numFmtId="176" fontId="2" fillId="38" borderId="0" applyBorder="0"/>
    <xf numFmtId="176" fontId="2" fillId="37" borderId="0" applyBorder="0">
      <alignment wrapText="1"/>
    </xf>
    <xf numFmtId="174" fontId="3" fillId="38" borderId="0" applyBorder="0"/>
    <xf numFmtId="174" fontId="3" fillId="24" borderId="0" applyBorder="0"/>
    <xf numFmtId="174" fontId="2" fillId="37" borderId="0" applyBorder="0"/>
    <xf numFmtId="176" fontId="2" fillId="39" borderId="0" applyBorder="0"/>
    <xf numFmtId="174" fontId="2" fillId="27" borderId="0" applyBorder="0"/>
    <xf numFmtId="176" fontId="2" fillId="40" borderId="0" applyBorder="0"/>
    <xf numFmtId="176" fontId="38" fillId="41" borderId="0" applyBorder="0"/>
    <xf numFmtId="176" fontId="3" fillId="24" borderId="0" applyNumberFormat="0" applyBorder="0" applyAlignment="0"/>
    <xf numFmtId="176" fontId="3" fillId="24" borderId="0" applyNumberFormat="0" applyBorder="0" applyAlignment="0"/>
    <xf numFmtId="176" fontId="3" fillId="38" borderId="0" applyNumberFormat="0" applyBorder="0" applyAlignment="0"/>
    <xf numFmtId="176" fontId="3" fillId="37" borderId="0" applyNumberFormat="0" applyBorder="0" applyAlignment="0"/>
    <xf numFmtId="176" fontId="3" fillId="42" borderId="0" applyNumberFormat="0" applyBorder="0" applyAlignment="0"/>
    <xf numFmtId="176" fontId="3" fillId="43" borderId="0" applyNumberFormat="0" applyBorder="0" applyAlignment="0"/>
    <xf numFmtId="176" fontId="3" fillId="36" borderId="0" applyNumberFormat="0" applyBorder="0" applyAlignment="0"/>
    <xf numFmtId="1" fontId="3" fillId="28" borderId="5" applyNumberFormat="0" applyAlignment="0">
      <alignment horizontal="center"/>
    </xf>
    <xf numFmtId="1" fontId="3" fillId="32" borderId="5" applyNumberFormat="0" applyAlignment="0">
      <alignment horizontal="left"/>
    </xf>
    <xf numFmtId="176" fontId="3" fillId="32" borderId="5" applyNumberFormat="0" applyAlignment="0"/>
    <xf numFmtId="0" fontId="2" fillId="0" borderId="0"/>
    <xf numFmtId="9" fontId="2" fillId="0" borderId="0" applyFont="0" applyFill="0" applyBorder="0" applyAlignment="0" applyProtection="0"/>
    <xf numFmtId="167" fontId="2" fillId="0" borderId="0" applyFont="0" applyFill="0" applyBorder="0" applyAlignment="0" applyProtection="0"/>
  </cellStyleXfs>
  <cellXfs count="155">
    <xf numFmtId="0" fontId="0" fillId="0" borderId="0" xfId="0"/>
    <xf numFmtId="0" fontId="0" fillId="0" borderId="16" xfId="97" applyFont="1" applyBorder="1" applyAlignment="1" applyProtection="1">
      <alignment vertical="center" wrapText="1"/>
      <protection locked="0"/>
    </xf>
    <xf numFmtId="0" fontId="44" fillId="0" borderId="0" xfId="0" applyFont="1" applyAlignment="1">
      <alignment vertical="center"/>
    </xf>
    <xf numFmtId="0" fontId="28" fillId="0" borderId="0" xfId="0" applyFont="1" applyAlignment="1">
      <alignment horizontal="center" vertical="center"/>
    </xf>
    <xf numFmtId="0" fontId="28" fillId="0" borderId="0" xfId="0" applyFont="1" applyAlignment="1">
      <alignment vertical="center"/>
    </xf>
    <xf numFmtId="0" fontId="44" fillId="0" borderId="0" xfId="0" applyFont="1" applyAlignment="1">
      <alignment horizontal="center" vertical="center"/>
    </xf>
    <xf numFmtId="0" fontId="28" fillId="0" borderId="5" xfId="0" applyFont="1" applyBorder="1" applyAlignment="1">
      <alignment horizontal="right" vertical="center"/>
    </xf>
    <xf numFmtId="165" fontId="28" fillId="0" borderId="5" xfId="0" applyNumberFormat="1" applyFont="1" applyBorder="1" applyAlignment="1">
      <alignment horizontal="center" vertical="center"/>
    </xf>
    <xf numFmtId="0" fontId="45" fillId="0" borderId="0" xfId="0" applyFont="1" applyAlignment="1">
      <alignment vertical="center"/>
    </xf>
    <xf numFmtId="0" fontId="45" fillId="0" borderId="5" xfId="0" applyFont="1" applyBorder="1" applyAlignment="1">
      <alignment horizontal="right" vertical="center"/>
    </xf>
    <xf numFmtId="165" fontId="45" fillId="0" borderId="5" xfId="0" applyNumberFormat="1" applyFont="1" applyBorder="1" applyAlignment="1">
      <alignment horizontal="center" vertical="center"/>
    </xf>
    <xf numFmtId="0" fontId="3" fillId="0" borderId="16" xfId="97" applyFont="1" applyBorder="1" applyAlignment="1" applyProtection="1">
      <alignment vertical="center" wrapText="1"/>
      <protection locked="0"/>
    </xf>
    <xf numFmtId="0" fontId="42" fillId="0" borderId="0" xfId="0" applyFont="1" applyAlignment="1" applyProtection="1">
      <alignment vertical="center"/>
      <protection locked="0"/>
    </xf>
    <xf numFmtId="0" fontId="0" fillId="0" borderId="0" xfId="80" applyFont="1" applyAlignment="1" applyProtection="1">
      <alignment horizontal="center" vertical="center" wrapText="1"/>
      <protection locked="0"/>
    </xf>
    <xf numFmtId="0" fontId="0" fillId="0" borderId="0" xfId="80" applyFont="1" applyAlignment="1" applyProtection="1">
      <alignment vertical="center" wrapText="1"/>
      <protection locked="0"/>
    </xf>
    <xf numFmtId="166" fontId="0" fillId="0" borderId="0" xfId="80" applyNumberFormat="1" applyFont="1" applyAlignment="1" applyProtection="1">
      <alignment vertical="center"/>
      <protection locked="0"/>
    </xf>
    <xf numFmtId="0" fontId="0" fillId="0" borderId="0" xfId="80" applyFont="1" applyAlignment="1" applyProtection="1">
      <alignment vertical="center"/>
      <protection locked="0"/>
    </xf>
    <xf numFmtId="0" fontId="3" fillId="0" borderId="0" xfId="80" applyFont="1" applyAlignment="1" applyProtection="1">
      <alignment horizontal="center" vertical="center" wrapText="1"/>
      <protection locked="0"/>
    </xf>
    <xf numFmtId="0" fontId="3" fillId="0" borderId="0" xfId="80" applyFont="1" applyAlignment="1" applyProtection="1">
      <alignment vertical="center" wrapText="1"/>
      <protection locked="0"/>
    </xf>
    <xf numFmtId="0" fontId="3" fillId="0" borderId="0" xfId="80" applyFont="1" applyAlignment="1" applyProtection="1">
      <alignment vertical="center"/>
      <protection locked="0"/>
    </xf>
    <xf numFmtId="0" fontId="3" fillId="0" borderId="16" xfId="80" applyFont="1" applyBorder="1" applyAlignment="1" applyProtection="1">
      <alignment vertical="center"/>
      <protection locked="0"/>
    </xf>
    <xf numFmtId="0" fontId="3" fillId="0" borderId="16" xfId="80" applyFont="1" applyBorder="1" applyAlignment="1" applyProtection="1">
      <alignment horizontal="center" vertical="center" wrapText="1"/>
      <protection locked="0"/>
    </xf>
    <xf numFmtId="9" fontId="3" fillId="0" borderId="0" xfId="187" applyFont="1" applyFill="1" applyBorder="1" applyAlignment="1" applyProtection="1">
      <alignment vertical="center" wrapText="1"/>
      <protection locked="0"/>
    </xf>
    <xf numFmtId="166" fontId="4" fillId="0" borderId="0" xfId="80" applyNumberFormat="1" applyFont="1" applyAlignment="1" applyProtection="1">
      <alignment horizontal="center" vertical="center"/>
      <protection locked="0"/>
    </xf>
    <xf numFmtId="166" fontId="0" fillId="0" borderId="17" xfId="80" applyNumberFormat="1" applyFont="1" applyBorder="1" applyAlignment="1" applyProtection="1">
      <alignment vertical="center"/>
      <protection locked="0"/>
    </xf>
    <xf numFmtId="0" fontId="0" fillId="0" borderId="16" xfId="80" applyFont="1" applyBorder="1" applyAlignment="1" applyProtection="1">
      <alignment vertical="center"/>
      <protection locked="0"/>
    </xf>
    <xf numFmtId="0" fontId="0" fillId="0" borderId="16" xfId="80" applyFont="1" applyBorder="1" applyAlignment="1" applyProtection="1">
      <alignment horizontal="center" vertical="center" wrapText="1"/>
      <protection locked="0"/>
    </xf>
    <xf numFmtId="9" fontId="0" fillId="0" borderId="0" xfId="187" applyFont="1" applyFill="1" applyBorder="1" applyAlignment="1" applyProtection="1">
      <alignment horizontal="center" vertical="center" wrapText="1"/>
      <protection locked="0"/>
    </xf>
    <xf numFmtId="166" fontId="0" fillId="0" borderId="0" xfId="55" applyNumberFormat="1" applyFont="1" applyFill="1" applyBorder="1" applyAlignment="1" applyProtection="1">
      <alignment vertical="center"/>
      <protection locked="0"/>
    </xf>
    <xf numFmtId="166" fontId="0" fillId="0" borderId="17" xfId="80" applyNumberFormat="1" applyFont="1" applyBorder="1" applyAlignment="1" applyProtection="1">
      <alignment horizontal="right" vertical="center"/>
      <protection locked="0"/>
    </xf>
    <xf numFmtId="166" fontId="3" fillId="0" borderId="0" xfId="80" applyNumberFormat="1" applyFont="1" applyAlignment="1" applyProtection="1">
      <alignment vertical="center"/>
      <protection locked="0"/>
    </xf>
    <xf numFmtId="166" fontId="3" fillId="0" borderId="17" xfId="80" applyNumberFormat="1" applyFont="1" applyBorder="1" applyAlignment="1" applyProtection="1">
      <alignment vertical="center"/>
      <protection locked="0"/>
    </xf>
    <xf numFmtId="166" fontId="0" fillId="0" borderId="0" xfId="80" applyNumberFormat="1" applyFont="1" applyAlignment="1" applyProtection="1">
      <alignment horizontal="center" vertical="center"/>
      <protection locked="0"/>
    </xf>
    <xf numFmtId="166" fontId="3" fillId="0" borderId="17" xfId="80" applyNumberFormat="1" applyFont="1" applyBorder="1" applyAlignment="1" applyProtection="1">
      <alignment horizontal="right" vertical="center"/>
      <protection locked="0"/>
    </xf>
    <xf numFmtId="0" fontId="3" fillId="0" borderId="16" xfId="80" applyFont="1" applyBorder="1" applyAlignment="1" applyProtection="1">
      <alignment horizontal="left" vertical="center"/>
      <protection locked="0"/>
    </xf>
    <xf numFmtId="0" fontId="0" fillId="0" borderId="16" xfId="80" applyFont="1" applyBorder="1" applyAlignment="1" applyProtection="1">
      <alignment horizontal="left" vertical="center"/>
      <protection locked="0"/>
    </xf>
    <xf numFmtId="0" fontId="43" fillId="0" borderId="0" xfId="80" applyFont="1" applyAlignment="1" applyProtection="1">
      <alignment vertical="center"/>
      <protection locked="0"/>
    </xf>
    <xf numFmtId="0" fontId="46" fillId="0" borderId="5" xfId="0" applyFont="1" applyBorder="1" applyAlignment="1">
      <alignment horizontal="center" vertical="center"/>
    </xf>
    <xf numFmtId="15" fontId="28" fillId="0" borderId="5" xfId="0" quotePrefix="1" applyNumberFormat="1" applyFont="1" applyBorder="1" applyAlignment="1">
      <alignment horizontal="center" vertical="center"/>
    </xf>
    <xf numFmtId="0" fontId="28" fillId="0" borderId="5" xfId="0" quotePrefix="1" applyFont="1" applyBorder="1" applyAlignment="1">
      <alignment horizontal="center" vertical="center"/>
    </xf>
    <xf numFmtId="165" fontId="45" fillId="0" borderId="0" xfId="0" applyNumberFormat="1" applyFont="1" applyAlignment="1">
      <alignment horizontal="center" vertical="center"/>
    </xf>
    <xf numFmtId="0" fontId="28" fillId="0" borderId="16" xfId="0" applyFont="1" applyBorder="1" applyAlignment="1">
      <alignment horizontal="center" vertical="center"/>
    </xf>
    <xf numFmtId="165" fontId="28" fillId="0" borderId="0" xfId="0" applyNumberFormat="1" applyFont="1" applyAlignment="1">
      <alignment vertical="center"/>
    </xf>
    <xf numFmtId="0" fontId="47" fillId="0" borderId="5" xfId="0" applyFont="1" applyBorder="1" applyAlignment="1">
      <alignment horizontal="center" vertical="center"/>
    </xf>
    <xf numFmtId="0" fontId="48" fillId="0" borderId="0" xfId="0" applyFont="1" applyAlignment="1">
      <alignment vertical="center"/>
    </xf>
    <xf numFmtId="0" fontId="46" fillId="0" borderId="0" xfId="0" applyFont="1" applyAlignment="1">
      <alignment vertical="center" wrapText="1"/>
    </xf>
    <xf numFmtId="0" fontId="46" fillId="0" borderId="0" xfId="0" applyFont="1" applyAlignment="1">
      <alignment horizontal="center" vertical="center" wrapText="1"/>
    </xf>
    <xf numFmtId="3" fontId="46" fillId="0" borderId="0" xfId="0" applyNumberFormat="1" applyFont="1" applyAlignment="1">
      <alignment vertical="center" wrapText="1"/>
    </xf>
    <xf numFmtId="0" fontId="46" fillId="0" borderId="5" xfId="0" applyFont="1" applyBorder="1" applyAlignment="1">
      <alignment horizontal="center" vertical="center" wrapText="1"/>
    </xf>
    <xf numFmtId="0" fontId="28" fillId="0" borderId="5" xfId="0" applyFont="1" applyBorder="1" applyAlignment="1">
      <alignment horizontal="center" vertical="center"/>
    </xf>
    <xf numFmtId="165" fontId="28" fillId="0" borderId="11" xfId="0" applyNumberFormat="1" applyFont="1" applyBorder="1" applyAlignment="1">
      <alignment horizontal="center" vertical="center"/>
    </xf>
    <xf numFmtId="191" fontId="28" fillId="0" borderId="5" xfId="0" applyNumberFormat="1" applyFont="1" applyBorder="1" applyAlignment="1">
      <alignment horizontal="center" vertical="center"/>
    </xf>
    <xf numFmtId="191" fontId="46" fillId="0" borderId="0" xfId="0" applyNumberFormat="1" applyFont="1" applyAlignment="1">
      <alignment horizontal="center" vertical="center" wrapText="1"/>
    </xf>
    <xf numFmtId="191" fontId="28" fillId="0" borderId="5" xfId="0" applyNumberFormat="1" applyFont="1" applyBorder="1" applyAlignment="1">
      <alignment vertical="center"/>
    </xf>
    <xf numFmtId="0" fontId="49" fillId="0" borderId="0" xfId="0" applyFont="1" applyAlignment="1">
      <alignment horizontal="center" vertical="center"/>
    </xf>
    <xf numFmtId="0" fontId="50" fillId="0" borderId="0" xfId="80" applyFont="1" applyAlignment="1" applyProtection="1">
      <alignment horizontal="center" vertical="center"/>
      <protection locked="0"/>
    </xf>
    <xf numFmtId="0" fontId="3" fillId="0" borderId="11" xfId="80" applyFont="1" applyBorder="1" applyAlignment="1" applyProtection="1">
      <alignment vertical="center"/>
      <protection locked="0"/>
    </xf>
    <xf numFmtId="0" fontId="0" fillId="0" borderId="11" xfId="80" applyFont="1" applyBorder="1" applyAlignment="1" applyProtection="1">
      <alignment vertical="center"/>
      <protection locked="0"/>
    </xf>
    <xf numFmtId="0" fontId="43" fillId="0" borderId="10" xfId="80" applyFont="1" applyBorder="1" applyAlignment="1" applyProtection="1">
      <alignment vertical="center"/>
      <protection locked="0"/>
    </xf>
    <xf numFmtId="0" fontId="51" fillId="0" borderId="16" xfId="80" applyFont="1" applyBorder="1" applyAlignment="1" applyProtection="1">
      <alignment horizontal="right" vertical="center"/>
      <protection locked="0"/>
    </xf>
    <xf numFmtId="0" fontId="51" fillId="0" borderId="16" xfId="97" applyFont="1" applyBorder="1" applyAlignment="1" applyProtection="1">
      <alignment horizontal="right" vertical="center" wrapText="1"/>
      <protection locked="0"/>
    </xf>
    <xf numFmtId="1" fontId="0" fillId="0" borderId="16" xfId="80" applyNumberFormat="1" applyFont="1" applyBorder="1" applyAlignment="1" applyProtection="1">
      <alignment horizontal="center" vertical="center" wrapText="1"/>
      <protection locked="0"/>
    </xf>
    <xf numFmtId="0" fontId="41" fillId="46" borderId="14" xfId="80" applyFont="1" applyFill="1" applyBorder="1" applyAlignment="1" applyProtection="1">
      <alignment horizontal="centerContinuous" vertical="center" wrapText="1"/>
      <protection locked="0"/>
    </xf>
    <xf numFmtId="166" fontId="50" fillId="46" borderId="14" xfId="80" applyNumberFormat="1" applyFont="1" applyFill="1" applyBorder="1" applyAlignment="1" applyProtection="1">
      <alignment horizontal="centerContinuous" vertical="center"/>
      <protection locked="0"/>
    </xf>
    <xf numFmtId="0" fontId="41" fillId="46" borderId="12" xfId="80" applyFont="1" applyFill="1" applyBorder="1" applyAlignment="1" applyProtection="1">
      <alignment horizontal="center" vertical="center"/>
      <protection locked="0"/>
    </xf>
    <xf numFmtId="0" fontId="41" fillId="46" borderId="13" xfId="80" applyFont="1" applyFill="1" applyBorder="1" applyAlignment="1" applyProtection="1">
      <alignment horizontal="centerContinuous" vertical="center" wrapText="1"/>
      <protection locked="0"/>
    </xf>
    <xf numFmtId="0" fontId="41" fillId="46" borderId="15" xfId="80" applyFont="1" applyFill="1" applyBorder="1" applyAlignment="1" applyProtection="1">
      <alignment horizontal="center" vertical="center"/>
      <protection locked="0"/>
    </xf>
    <xf numFmtId="0" fontId="53" fillId="0" borderId="0" xfId="80" applyFont="1" applyAlignment="1" applyProtection="1">
      <alignment horizontal="left" vertical="center"/>
      <protection locked="0"/>
    </xf>
    <xf numFmtId="0" fontId="55" fillId="46" borderId="21" xfId="0" applyFont="1" applyFill="1" applyBorder="1" applyAlignment="1">
      <alignment horizontal="centerContinuous" vertical="center"/>
    </xf>
    <xf numFmtId="0" fontId="55" fillId="46" borderId="23" xfId="0" applyFont="1" applyFill="1" applyBorder="1" applyAlignment="1">
      <alignment horizontal="centerContinuous" vertical="center" wrapText="1"/>
    </xf>
    <xf numFmtId="166" fontId="28" fillId="0" borderId="5" xfId="0" applyNumberFormat="1" applyFont="1" applyBorder="1" applyAlignment="1">
      <alignment vertical="center"/>
    </xf>
    <xf numFmtId="166" fontId="45" fillId="0" borderId="5" xfId="0" applyNumberFormat="1" applyFont="1" applyBorder="1" applyAlignment="1">
      <alignment vertical="center"/>
    </xf>
    <xf numFmtId="0" fontId="3" fillId="47" borderId="16" xfId="0" applyFont="1" applyFill="1" applyBorder="1" applyAlignment="1">
      <alignment vertical="center"/>
    </xf>
    <xf numFmtId="0" fontId="3" fillId="47" borderId="17" xfId="0" applyFont="1" applyFill="1" applyBorder="1" applyAlignment="1">
      <alignment vertical="center" wrapText="1"/>
    </xf>
    <xf numFmtId="0" fontId="52" fillId="47" borderId="16" xfId="0" applyFont="1" applyFill="1" applyBorder="1" applyAlignment="1">
      <alignment horizontal="right" vertical="center"/>
    </xf>
    <xf numFmtId="0" fontId="0" fillId="47" borderId="17" xfId="0" applyFill="1" applyBorder="1" applyAlignment="1">
      <alignment vertical="center" wrapText="1"/>
    </xf>
    <xf numFmtId="0" fontId="56" fillId="47" borderId="16" xfId="0" applyFont="1" applyFill="1" applyBorder="1" applyAlignment="1">
      <alignment vertical="center"/>
    </xf>
    <xf numFmtId="0" fontId="3" fillId="47" borderId="13" xfId="0" applyFont="1" applyFill="1" applyBorder="1" applyAlignment="1">
      <alignment vertical="center"/>
    </xf>
    <xf numFmtId="0" fontId="3" fillId="47" borderId="15" xfId="0" applyFont="1" applyFill="1" applyBorder="1" applyAlignment="1">
      <alignment vertical="center" wrapText="1"/>
    </xf>
    <xf numFmtId="0" fontId="3" fillId="47" borderId="18" xfId="0" applyFont="1" applyFill="1" applyBorder="1" applyAlignment="1">
      <alignment vertical="center"/>
    </xf>
    <xf numFmtId="0" fontId="0" fillId="47" borderId="20" xfId="0" applyFill="1" applyBorder="1" applyAlignment="1">
      <alignment vertical="center" wrapText="1"/>
    </xf>
    <xf numFmtId="0" fontId="52" fillId="47" borderId="16" xfId="0" applyFont="1" applyFill="1" applyBorder="1" applyAlignment="1">
      <alignment horizontal="right" vertical="top"/>
    </xf>
    <xf numFmtId="0" fontId="0" fillId="47" borderId="17" xfId="80" applyFont="1" applyFill="1" applyBorder="1" applyAlignment="1">
      <alignment vertical="top" wrapText="1"/>
    </xf>
    <xf numFmtId="0" fontId="41" fillId="46" borderId="11" xfId="80" applyFont="1" applyFill="1" applyBorder="1" applyAlignment="1" applyProtection="1">
      <alignment horizontal="center" vertical="center"/>
      <protection locked="0"/>
    </xf>
    <xf numFmtId="0" fontId="41" fillId="46" borderId="16" xfId="80" applyFont="1" applyFill="1" applyBorder="1" applyAlignment="1" applyProtection="1">
      <alignment horizontal="center" vertical="center" wrapText="1"/>
      <protection locked="0"/>
    </xf>
    <xf numFmtId="0" fontId="41" fillId="46" borderId="0" xfId="80" applyFont="1" applyFill="1" applyAlignment="1" applyProtection="1">
      <alignment horizontal="center" vertical="center" wrapText="1"/>
      <protection locked="0"/>
    </xf>
    <xf numFmtId="166" fontId="41" fillId="46" borderId="0" xfId="80" applyNumberFormat="1" applyFont="1" applyFill="1" applyAlignment="1" applyProtection="1">
      <alignment horizontal="center" vertical="center"/>
      <protection locked="0"/>
    </xf>
    <xf numFmtId="0" fontId="41" fillId="46" borderId="17" xfId="80" applyFont="1" applyFill="1" applyBorder="1" applyAlignment="1" applyProtection="1">
      <alignment horizontal="center" vertical="center"/>
      <protection locked="0"/>
    </xf>
    <xf numFmtId="0" fontId="41" fillId="0" borderId="0" xfId="80" applyFont="1" applyAlignment="1" applyProtection="1">
      <alignment vertical="center"/>
      <protection locked="0"/>
    </xf>
    <xf numFmtId="0" fontId="41" fillId="46" borderId="10" xfId="80" applyFont="1" applyFill="1" applyBorder="1" applyAlignment="1" applyProtection="1">
      <alignment horizontal="center" vertical="center"/>
      <protection locked="0"/>
    </xf>
    <xf numFmtId="0" fontId="41" fillId="46" borderId="18" xfId="80" applyFont="1" applyFill="1" applyBorder="1" applyAlignment="1" applyProtection="1">
      <alignment horizontal="center" vertical="center" wrapText="1"/>
      <protection locked="0"/>
    </xf>
    <xf numFmtId="0" fontId="41" fillId="46" borderId="19" xfId="80" applyFont="1" applyFill="1" applyBorder="1" applyAlignment="1" applyProtection="1">
      <alignment horizontal="center" vertical="center" wrapText="1"/>
      <protection locked="0"/>
    </xf>
    <xf numFmtId="166" fontId="41" fillId="46" borderId="19" xfId="80" applyNumberFormat="1" applyFont="1" applyFill="1" applyBorder="1" applyAlignment="1" applyProtection="1">
      <alignment horizontal="center" vertical="center"/>
      <protection locked="0"/>
    </xf>
    <xf numFmtId="0" fontId="41" fillId="46" borderId="20" xfId="80" applyFont="1" applyFill="1" applyBorder="1" applyAlignment="1" applyProtection="1">
      <alignment horizontal="center" vertical="center"/>
      <protection locked="0"/>
    </xf>
    <xf numFmtId="166" fontId="41" fillId="46" borderId="20" xfId="80" applyNumberFormat="1" applyFont="1" applyFill="1" applyBorder="1" applyAlignment="1" applyProtection="1">
      <alignment horizontal="center" vertical="center"/>
      <protection locked="0"/>
    </xf>
    <xf numFmtId="166" fontId="41" fillId="46" borderId="15" xfId="80" applyNumberFormat="1" applyFont="1" applyFill="1" applyBorder="1" applyAlignment="1" applyProtection="1">
      <alignment horizontal="centerContinuous" vertical="center"/>
      <protection locked="0"/>
    </xf>
    <xf numFmtId="166" fontId="41" fillId="46" borderId="17" xfId="80" applyNumberFormat="1" applyFont="1" applyFill="1" applyBorder="1" applyAlignment="1" applyProtection="1">
      <alignment horizontal="center" vertical="center"/>
      <protection locked="0"/>
    </xf>
    <xf numFmtId="0" fontId="55" fillId="46" borderId="0" xfId="0" applyFont="1" applyFill="1" applyAlignment="1">
      <alignment vertical="center"/>
    </xf>
    <xf numFmtId="0" fontId="3" fillId="46" borderId="0" xfId="0" applyFont="1" applyFill="1" applyAlignment="1">
      <alignment vertical="center"/>
    </xf>
    <xf numFmtId="0" fontId="0" fillId="46" borderId="0" xfId="0" applyFill="1" applyAlignment="1">
      <alignment vertical="center"/>
    </xf>
    <xf numFmtId="0" fontId="2" fillId="46" borderId="0" xfId="80" applyFill="1" applyAlignment="1">
      <alignment vertical="center" wrapText="1"/>
    </xf>
    <xf numFmtId="166" fontId="2" fillId="46" borderId="0" xfId="80" applyNumberFormat="1" applyFill="1" applyAlignment="1">
      <alignment vertical="center"/>
    </xf>
    <xf numFmtId="0" fontId="2" fillId="46" borderId="0" xfId="80" applyFill="1" applyAlignment="1">
      <alignment vertical="center"/>
    </xf>
    <xf numFmtId="0" fontId="0" fillId="46" borderId="0" xfId="0" applyFill="1" applyAlignment="1">
      <alignment vertical="center" wrapText="1"/>
    </xf>
    <xf numFmtId="0" fontId="1" fillId="0" borderId="0" xfId="0" applyFont="1" applyAlignment="1">
      <alignment vertical="center" wrapText="1"/>
    </xf>
    <xf numFmtId="0" fontId="47" fillId="0" borderId="5" xfId="0" applyFont="1" applyBorder="1" applyAlignment="1">
      <alignment horizontal="center" vertical="center" wrapText="1"/>
    </xf>
    <xf numFmtId="0" fontId="48" fillId="0" borderId="5" xfId="0" applyFont="1" applyBorder="1" applyAlignment="1">
      <alignment horizontal="right" vertical="center" wrapText="1"/>
    </xf>
    <xf numFmtId="169" fontId="48" fillId="0" borderId="5" xfId="188" applyNumberFormat="1" applyFont="1" applyBorder="1" applyAlignment="1">
      <alignment vertical="center" wrapText="1"/>
    </xf>
    <xf numFmtId="0" fontId="48" fillId="0" borderId="5" xfId="0" applyFont="1" applyBorder="1" applyAlignment="1">
      <alignment horizontal="right" vertical="center"/>
    </xf>
    <xf numFmtId="0" fontId="45" fillId="0" borderId="5" xfId="0" applyFont="1" applyBorder="1" applyAlignment="1">
      <alignment horizontal="right" vertical="center" wrapText="1"/>
    </xf>
    <xf numFmtId="169" fontId="45" fillId="0" borderId="5" xfId="188" applyNumberFormat="1" applyFont="1" applyBorder="1" applyAlignment="1">
      <alignment vertical="center" wrapText="1"/>
    </xf>
    <xf numFmtId="0" fontId="0" fillId="46" borderId="0" xfId="0" applyFill="1" applyAlignment="1">
      <alignment vertical="top" wrapText="1"/>
    </xf>
    <xf numFmtId="0" fontId="0" fillId="47" borderId="20" xfId="0" applyFill="1" applyBorder="1" applyAlignment="1">
      <alignment vertical="top" wrapText="1"/>
    </xf>
    <xf numFmtId="0" fontId="3" fillId="47" borderId="18" xfId="0" applyFont="1" applyFill="1" applyBorder="1" applyAlignment="1">
      <alignment vertical="top" wrapText="1"/>
    </xf>
    <xf numFmtId="0" fontId="0" fillId="47" borderId="17" xfId="0" applyFill="1" applyBorder="1" applyAlignment="1">
      <alignment vertical="top" wrapText="1"/>
    </xf>
    <xf numFmtId="0" fontId="3" fillId="47" borderId="16" xfId="0" applyFont="1" applyFill="1" applyBorder="1" applyAlignment="1">
      <alignment vertical="top" wrapText="1"/>
    </xf>
    <xf numFmtId="0" fontId="0" fillId="47" borderId="15" xfId="0" applyFill="1" applyBorder="1" applyAlignment="1">
      <alignment vertical="top" wrapText="1"/>
    </xf>
    <xf numFmtId="0" fontId="3" fillId="47" borderId="13" xfId="0" applyFont="1" applyFill="1" applyBorder="1" applyAlignment="1">
      <alignment vertical="top" wrapText="1"/>
    </xf>
    <xf numFmtId="0" fontId="41" fillId="46" borderId="15" xfId="0" applyFont="1" applyFill="1" applyBorder="1" applyAlignment="1">
      <alignment vertical="top" wrapText="1"/>
    </xf>
    <xf numFmtId="0" fontId="41" fillId="46" borderId="13" xfId="0" applyFont="1" applyFill="1" applyBorder="1" applyAlignment="1">
      <alignment vertical="top" wrapText="1"/>
    </xf>
    <xf numFmtId="167" fontId="28" fillId="0" borderId="0" xfId="188" applyFont="1" applyAlignment="1">
      <alignment vertical="center"/>
    </xf>
    <xf numFmtId="0" fontId="44" fillId="0" borderId="0" xfId="0" applyFont="1" applyAlignment="1">
      <alignment horizontal="center" vertical="center" wrapText="1"/>
    </xf>
    <xf numFmtId="0" fontId="47" fillId="0" borderId="21" xfId="0" applyFont="1" applyBorder="1" applyAlignment="1">
      <alignment horizontal="center" vertical="center" wrapText="1"/>
    </xf>
    <xf numFmtId="0" fontId="47" fillId="0" borderId="22" xfId="0" applyFont="1" applyBorder="1" applyAlignment="1">
      <alignment horizontal="center" vertical="center" wrapText="1"/>
    </xf>
    <xf numFmtId="167" fontId="46" fillId="0" borderId="23" xfId="188" applyFont="1" applyBorder="1" applyAlignment="1">
      <alignment horizontal="center" vertical="center" wrapText="1"/>
    </xf>
    <xf numFmtId="0" fontId="28" fillId="0" borderId="0" xfId="0" applyFont="1" applyAlignment="1">
      <alignment horizontal="center" vertical="center" wrapText="1"/>
    </xf>
    <xf numFmtId="165" fontId="28" fillId="0" borderId="0" xfId="0" applyNumberFormat="1" applyFont="1" applyAlignment="1">
      <alignment horizontal="center" vertical="center"/>
    </xf>
    <xf numFmtId="166" fontId="28" fillId="0" borderId="11" xfId="0" applyNumberFormat="1" applyFont="1" applyBorder="1" applyAlignment="1">
      <alignment horizontal="center" vertical="center"/>
    </xf>
    <xf numFmtId="167" fontId="48" fillId="0" borderId="17" xfId="188" applyFont="1" applyBorder="1" applyAlignment="1">
      <alignment vertical="center"/>
    </xf>
    <xf numFmtId="167" fontId="28" fillId="0" borderId="17" xfId="188" applyFont="1" applyBorder="1" applyAlignment="1">
      <alignment vertical="center"/>
    </xf>
    <xf numFmtId="0" fontId="28" fillId="0" borderId="18" xfId="0" applyFont="1" applyBorder="1" applyAlignment="1">
      <alignment horizontal="center" vertical="center"/>
    </xf>
    <xf numFmtId="165" fontId="28" fillId="0" borderId="10" xfId="0" applyNumberFormat="1" applyFont="1" applyBorder="1" applyAlignment="1">
      <alignment horizontal="center" vertical="center"/>
    </xf>
    <xf numFmtId="165" fontId="28" fillId="0" borderId="19" xfId="0" applyNumberFormat="1" applyFont="1" applyBorder="1" applyAlignment="1">
      <alignment horizontal="center" vertical="center"/>
    </xf>
    <xf numFmtId="166" fontId="28" fillId="0" borderId="10" xfId="0" applyNumberFormat="1" applyFont="1" applyBorder="1" applyAlignment="1">
      <alignment horizontal="center" vertical="center"/>
    </xf>
    <xf numFmtId="167" fontId="28" fillId="0" borderId="20" xfId="188" applyFont="1" applyBorder="1" applyAlignment="1">
      <alignment vertical="center"/>
    </xf>
    <xf numFmtId="0" fontId="46" fillId="0" borderId="18" xfId="0" applyFont="1" applyBorder="1" applyAlignment="1">
      <alignment horizontal="center" vertical="center" wrapText="1"/>
    </xf>
    <xf numFmtId="165" fontId="45" fillId="0" borderId="19" xfId="0" applyNumberFormat="1" applyFont="1" applyBorder="1" applyAlignment="1">
      <alignment horizontal="center" vertical="center"/>
    </xf>
    <xf numFmtId="0" fontId="45" fillId="0" borderId="19" xfId="0" applyFont="1" applyBorder="1" applyAlignment="1">
      <alignment horizontal="right" vertical="center"/>
    </xf>
    <xf numFmtId="167" fontId="46" fillId="0" borderId="20" xfId="188" applyFont="1" applyBorder="1" applyAlignment="1">
      <alignment vertical="center" wrapText="1"/>
    </xf>
    <xf numFmtId="3" fontId="46" fillId="0" borderId="0" xfId="0" applyNumberFormat="1" applyFont="1" applyAlignment="1">
      <alignment horizontal="center" vertical="center" wrapText="1"/>
    </xf>
    <xf numFmtId="0" fontId="48" fillId="0" borderId="0" xfId="0" applyFont="1" applyAlignment="1">
      <alignment horizontal="center" vertical="center"/>
    </xf>
    <xf numFmtId="167" fontId="48" fillId="0" borderId="0" xfId="188" applyFont="1" applyAlignment="1">
      <alignment vertical="center"/>
    </xf>
    <xf numFmtId="0" fontId="45" fillId="48" borderId="5" xfId="0" applyFont="1" applyFill="1" applyBorder="1" applyAlignment="1">
      <alignment vertical="center"/>
    </xf>
    <xf numFmtId="0" fontId="28" fillId="48" borderId="5" xfId="0" applyFont="1" applyFill="1" applyBorder="1" applyAlignment="1">
      <alignment horizontal="right" vertical="center"/>
    </xf>
    <xf numFmtId="169" fontId="28" fillId="48" borderId="5" xfId="0" applyNumberFormat="1" applyFont="1" applyFill="1" applyBorder="1" applyAlignment="1">
      <alignment vertical="center"/>
    </xf>
    <xf numFmtId="9" fontId="28" fillId="48" borderId="5" xfId="187" applyFont="1" applyFill="1" applyBorder="1" applyAlignment="1">
      <alignment vertical="center"/>
    </xf>
    <xf numFmtId="0" fontId="0" fillId="47" borderId="17" xfId="0" applyFill="1" applyBorder="1" applyAlignment="1">
      <alignment horizontal="left" vertical="center" wrapText="1" indent="1"/>
    </xf>
    <xf numFmtId="0" fontId="0" fillId="0" borderId="16" xfId="80" applyFont="1" applyBorder="1" applyAlignment="1" applyProtection="1">
      <alignment vertical="center" wrapText="1"/>
      <protection locked="0"/>
    </xf>
    <xf numFmtId="192" fontId="0" fillId="0" borderId="0" xfId="187" applyNumberFormat="1" applyFont="1" applyFill="1" applyBorder="1" applyAlignment="1" applyProtection="1">
      <alignment horizontal="center" vertical="center" wrapText="1"/>
      <protection locked="0"/>
    </xf>
    <xf numFmtId="174" fontId="3" fillId="0" borderId="21" xfId="44" applyNumberFormat="1" applyFont="1" applyFill="1" applyBorder="1" applyAlignment="1" applyProtection="1">
      <alignment horizontal="right" vertical="center"/>
      <protection locked="0"/>
    </xf>
    <xf numFmtId="0" fontId="0" fillId="0" borderId="21" xfId="80" applyFont="1" applyBorder="1" applyAlignment="1" applyProtection="1">
      <alignment horizontal="center" vertical="center" wrapText="1"/>
      <protection locked="0"/>
    </xf>
    <xf numFmtId="0" fontId="0" fillId="0" borderId="22" xfId="80" applyFont="1" applyBorder="1" applyAlignment="1" applyProtection="1">
      <alignment horizontal="center" vertical="center" wrapText="1"/>
      <protection locked="0"/>
    </xf>
    <xf numFmtId="0" fontId="0" fillId="0" borderId="22" xfId="80" applyFont="1" applyBorder="1" applyAlignment="1" applyProtection="1">
      <alignment vertical="center" wrapText="1"/>
      <protection locked="0"/>
    </xf>
    <xf numFmtId="166" fontId="3" fillId="0" borderId="22" xfId="80" applyNumberFormat="1" applyFont="1" applyBorder="1" applyAlignment="1" applyProtection="1">
      <alignment vertical="center"/>
      <protection locked="0"/>
    </xf>
    <xf numFmtId="166" fontId="3" fillId="0" borderId="23" xfId="80" applyNumberFormat="1" applyFont="1" applyBorder="1" applyAlignment="1" applyProtection="1">
      <alignment vertical="center"/>
      <protection locked="0"/>
    </xf>
  </cellXfs>
  <cellStyles count="189">
    <cellStyle name="_Ali Al Salem_05 26 05_Budg_JBM" xfId="1" xr:uid="{00000000-0005-0000-0000-000000000000}"/>
    <cellStyle name="_Ali Al Salem_05 27 05" xfId="2" xr:uid="{00000000-0005-0000-0000-000001000000}"/>
    <cellStyle name="_Copy of SI Budget - Pakistan 041306" xfId="3" xr:uid="{00000000-0005-0000-0000-000002000000}"/>
    <cellStyle name="_SIP IQC LOE SRL 1 Mar 06 Mod v5" xfId="4" xr:uid="{00000000-0005-0000-0000-000003000000}"/>
    <cellStyle name="_SIP IQC LOE SRL 26 Feb 06 Mod v3" xfId="5" xr:uid="{00000000-0005-0000-0000-000004000000}"/>
    <cellStyle name="_Social Impact Staffing" xfId="6" xr:uid="{00000000-0005-0000-0000-000005000000}"/>
    <cellStyle name="_Staffing to subcontractors- Mod v3" xfId="7" xr:uid="{00000000-0005-0000-0000-000006000000}"/>
    <cellStyle name="2decimal" xfId="8" xr:uid="{00000000-0005-0000-0000-000007000000}"/>
    <cellStyle name="40% - Accent4 2" xfId="9" xr:uid="{00000000-0005-0000-0000-000008000000}"/>
    <cellStyle name="40% - Accent5 2" xfId="10" xr:uid="{00000000-0005-0000-0000-000009000000}"/>
    <cellStyle name="Accent1 - 20%" xfId="11" xr:uid="{00000000-0005-0000-0000-00000A000000}"/>
    <cellStyle name="Accent1 - 40%" xfId="12" xr:uid="{00000000-0005-0000-0000-00000B000000}"/>
    <cellStyle name="Accent1 - 60%" xfId="13" xr:uid="{00000000-0005-0000-0000-00000C000000}"/>
    <cellStyle name="Accent2 - 20%" xfId="14" xr:uid="{00000000-0005-0000-0000-00000D000000}"/>
    <cellStyle name="Accent2 - 40%" xfId="15" xr:uid="{00000000-0005-0000-0000-00000E000000}"/>
    <cellStyle name="Accent2 - 60%" xfId="16" xr:uid="{00000000-0005-0000-0000-00000F000000}"/>
    <cellStyle name="Accent3 - 20%" xfId="17" xr:uid="{00000000-0005-0000-0000-000010000000}"/>
    <cellStyle name="Accent3 - 40%" xfId="18" xr:uid="{00000000-0005-0000-0000-000011000000}"/>
    <cellStyle name="Accent3 - 60%" xfId="19" xr:uid="{00000000-0005-0000-0000-000012000000}"/>
    <cellStyle name="Accent4 - 20%" xfId="20" xr:uid="{00000000-0005-0000-0000-000013000000}"/>
    <cellStyle name="Accent4 - 40%" xfId="21" xr:uid="{00000000-0005-0000-0000-000014000000}"/>
    <cellStyle name="Accent4 - 60%" xfId="22" xr:uid="{00000000-0005-0000-0000-000015000000}"/>
    <cellStyle name="Accent5 - 20%" xfId="23" xr:uid="{00000000-0005-0000-0000-000016000000}"/>
    <cellStyle name="Accent5 - 40%" xfId="24" xr:uid="{00000000-0005-0000-0000-000017000000}"/>
    <cellStyle name="Accent5 - 60%" xfId="25" xr:uid="{00000000-0005-0000-0000-000018000000}"/>
    <cellStyle name="Accent6 - 20%" xfId="26" xr:uid="{00000000-0005-0000-0000-000019000000}"/>
    <cellStyle name="Accent6 - 40%" xfId="27" xr:uid="{00000000-0005-0000-0000-00001A000000}"/>
    <cellStyle name="Accent6 - 60%" xfId="28" xr:uid="{00000000-0005-0000-0000-00001B000000}"/>
    <cellStyle name="Actual" xfId="29" xr:uid="{00000000-0005-0000-0000-00001C000000}"/>
    <cellStyle name="Comma  - Style1" xfId="30" xr:uid="{00000000-0005-0000-0000-00001D000000}"/>
    <cellStyle name="Comma  - Style2" xfId="31" xr:uid="{00000000-0005-0000-0000-00001E000000}"/>
    <cellStyle name="Comma  - Style3" xfId="32" xr:uid="{00000000-0005-0000-0000-00001F000000}"/>
    <cellStyle name="Comma  - Style4" xfId="33" xr:uid="{00000000-0005-0000-0000-000020000000}"/>
    <cellStyle name="Comma  - Style5" xfId="34" xr:uid="{00000000-0005-0000-0000-000021000000}"/>
    <cellStyle name="Comma  - Style6" xfId="35" xr:uid="{00000000-0005-0000-0000-000022000000}"/>
    <cellStyle name="Comma  - Style7" xfId="36" xr:uid="{00000000-0005-0000-0000-000023000000}"/>
    <cellStyle name="Comma  - Style8" xfId="37" xr:uid="{00000000-0005-0000-0000-000024000000}"/>
    <cellStyle name="Comma 2" xfId="38" xr:uid="{00000000-0005-0000-0000-000025000000}"/>
    <cellStyle name="Comma 3" xfId="39" xr:uid="{00000000-0005-0000-0000-000026000000}"/>
    <cellStyle name="Comma 3 2" xfId="40" xr:uid="{00000000-0005-0000-0000-000027000000}"/>
    <cellStyle name="Comma 4" xfId="41" xr:uid="{00000000-0005-0000-0000-000028000000}"/>
    <cellStyle name="Comma 5" xfId="42" xr:uid="{00000000-0005-0000-0000-000029000000}"/>
    <cellStyle name="Comma 6" xfId="43" xr:uid="{00000000-0005-0000-0000-00002A000000}"/>
    <cellStyle name="Comma 7" xfId="44" xr:uid="{00000000-0005-0000-0000-00002B000000}"/>
    <cellStyle name="Comma0" xfId="45" xr:uid="{00000000-0005-0000-0000-00002C000000}"/>
    <cellStyle name="Currency" xfId="188" builtinId="4"/>
    <cellStyle name="Currency [0]b" xfId="46" xr:uid="{00000000-0005-0000-0000-00002E000000}"/>
    <cellStyle name="Currency 2" xfId="47" xr:uid="{00000000-0005-0000-0000-00002F000000}"/>
    <cellStyle name="Currency 3" xfId="48" xr:uid="{00000000-0005-0000-0000-000030000000}"/>
    <cellStyle name="Currency 3 2" xfId="49" xr:uid="{00000000-0005-0000-0000-000031000000}"/>
    <cellStyle name="Currency 4" xfId="50" xr:uid="{00000000-0005-0000-0000-000032000000}"/>
    <cellStyle name="Currency 5" xfId="51" xr:uid="{00000000-0005-0000-0000-000033000000}"/>
    <cellStyle name="Currency 6" xfId="52" xr:uid="{00000000-0005-0000-0000-000034000000}"/>
    <cellStyle name="Currency 7" xfId="53" xr:uid="{00000000-0005-0000-0000-000035000000}"/>
    <cellStyle name="Currency 8" xfId="54" xr:uid="{00000000-0005-0000-0000-000036000000}"/>
    <cellStyle name="Currency 9" xfId="55" xr:uid="{00000000-0005-0000-0000-000037000000}"/>
    <cellStyle name="currency(2)" xfId="56" xr:uid="{00000000-0005-0000-0000-000038000000}"/>
    <cellStyle name="Currency0" xfId="57" xr:uid="{00000000-0005-0000-0000-000039000000}"/>
    <cellStyle name="Date" xfId="58" xr:uid="{00000000-0005-0000-0000-00003A000000}"/>
    <cellStyle name="Dezimal [0]_Software Project Status" xfId="59" xr:uid="{00000000-0005-0000-0000-00003B000000}"/>
    <cellStyle name="Dezimal_Software Project Status" xfId="60" xr:uid="{00000000-0005-0000-0000-00003C000000}"/>
    <cellStyle name="Double" xfId="61" xr:uid="{00000000-0005-0000-0000-00003D000000}"/>
    <cellStyle name="Dziesiêtny [0]_laroux" xfId="62" xr:uid="{00000000-0005-0000-0000-00003E000000}"/>
    <cellStyle name="Dziesiêtny_laroux" xfId="63" xr:uid="{00000000-0005-0000-0000-00003F000000}"/>
    <cellStyle name="enior 2" xfId="64" xr:uid="{00000000-0005-0000-0000-000040000000}"/>
    <cellStyle name="Euro" xfId="65" xr:uid="{00000000-0005-0000-0000-000041000000}"/>
    <cellStyle name="Fixed" xfId="66" xr:uid="{00000000-0005-0000-0000-000042000000}"/>
    <cellStyle name="Grey" xfId="67" xr:uid="{00000000-0005-0000-0000-000043000000}"/>
    <cellStyle name="Hyperlink 2" xfId="68" xr:uid="{00000000-0005-0000-0000-000044000000}"/>
    <cellStyle name="Input [yellow]" xfId="69" xr:uid="{00000000-0005-0000-0000-000045000000}"/>
    <cellStyle name="Microsoft Excel found an error in the formula you entered. Do you want to accept the correction proposed below?_x000a__x000a_|_x000a__x000a_• To accept the correction, click Yes._x000a_• To close this message and correct the formula yourself, click No." xfId="70" xr:uid="{00000000-0005-0000-0000-000046000000}"/>
    <cellStyle name="MS_Arabic" xfId="71" xr:uid="{00000000-0005-0000-0000-000047000000}"/>
    <cellStyle name="no dec" xfId="72" xr:uid="{00000000-0005-0000-0000-000048000000}"/>
    <cellStyle name="Normal" xfId="0" builtinId="0"/>
    <cellStyle name="Normal - Style1" xfId="73" xr:uid="{00000000-0005-0000-0000-00004A000000}"/>
    <cellStyle name="Normal 1" xfId="74" xr:uid="{00000000-0005-0000-0000-00004B000000}"/>
    <cellStyle name="Normal 10" xfId="75" xr:uid="{00000000-0005-0000-0000-00004C000000}"/>
    <cellStyle name="Normal 11" xfId="76" xr:uid="{00000000-0005-0000-0000-00004D000000}"/>
    <cellStyle name="Normal 12" xfId="77" xr:uid="{00000000-0005-0000-0000-00004E000000}"/>
    <cellStyle name="Normal 13" xfId="78" xr:uid="{00000000-0005-0000-0000-00004F000000}"/>
    <cellStyle name="Normal 14" xfId="79" xr:uid="{00000000-0005-0000-0000-000050000000}"/>
    <cellStyle name="Normal 15" xfId="80" xr:uid="{00000000-0005-0000-0000-000051000000}"/>
    <cellStyle name="Normal 16" xfId="81" xr:uid="{00000000-0005-0000-0000-000052000000}"/>
    <cellStyle name="Normal 2" xfId="82" xr:uid="{00000000-0005-0000-0000-000053000000}"/>
    <cellStyle name="Normal 2 2" xfId="83" xr:uid="{00000000-0005-0000-0000-000054000000}"/>
    <cellStyle name="Normal 2 2 2" xfId="84" xr:uid="{00000000-0005-0000-0000-000055000000}"/>
    <cellStyle name="Normal 2 2 3" xfId="85" xr:uid="{00000000-0005-0000-0000-000056000000}"/>
    <cellStyle name="Normal 2 3" xfId="86" xr:uid="{00000000-0005-0000-0000-000057000000}"/>
    <cellStyle name="Normal 2 4" xfId="87" xr:uid="{00000000-0005-0000-0000-000058000000}"/>
    <cellStyle name="Normal 2 5" xfId="88" xr:uid="{00000000-0005-0000-0000-000059000000}"/>
    <cellStyle name="Normal 3" xfId="89" xr:uid="{00000000-0005-0000-0000-00005A000000}"/>
    <cellStyle name="Normal 4" xfId="90" xr:uid="{00000000-0005-0000-0000-00005B000000}"/>
    <cellStyle name="Normal 5" xfId="91" xr:uid="{00000000-0005-0000-0000-00005C000000}"/>
    <cellStyle name="Normal 6" xfId="92" xr:uid="{00000000-0005-0000-0000-00005D000000}"/>
    <cellStyle name="Normal 7" xfId="93" xr:uid="{00000000-0005-0000-0000-00005E000000}"/>
    <cellStyle name="Normal 8" xfId="94" xr:uid="{00000000-0005-0000-0000-00005F000000}"/>
    <cellStyle name="Normal 8 2" xfId="95" xr:uid="{00000000-0005-0000-0000-000060000000}"/>
    <cellStyle name="Normal 9" xfId="96" xr:uid="{00000000-0005-0000-0000-000061000000}"/>
    <cellStyle name="Normal_Sheet1" xfId="97" xr:uid="{00000000-0005-0000-0000-000062000000}"/>
    <cellStyle name="normální_laroux" xfId="98" xr:uid="{00000000-0005-0000-0000-000063000000}"/>
    <cellStyle name="Normalny_laroux" xfId="99" xr:uid="{00000000-0005-0000-0000-000064000000}"/>
    <cellStyle name="ParaBirimi [0]_konteyner cazayir ingiltere" xfId="100" xr:uid="{00000000-0005-0000-0000-000065000000}"/>
    <cellStyle name="ParaBirimi_konteyner cazayir ingiltere" xfId="101" xr:uid="{00000000-0005-0000-0000-000066000000}"/>
    <cellStyle name="Percent" xfId="187" builtinId="5"/>
    <cellStyle name="Percent [2]" xfId="102" xr:uid="{00000000-0005-0000-0000-000068000000}"/>
    <cellStyle name="Percent 2" xfId="103" xr:uid="{00000000-0005-0000-0000-000069000000}"/>
    <cellStyle name="Percent 2 2" xfId="104" xr:uid="{00000000-0005-0000-0000-00006A000000}"/>
    <cellStyle name="Percent 3" xfId="105" xr:uid="{00000000-0005-0000-0000-00006B000000}"/>
    <cellStyle name="Percent 4" xfId="106" xr:uid="{00000000-0005-0000-0000-00006C000000}"/>
    <cellStyle name="Planned" xfId="107" xr:uid="{00000000-0005-0000-0000-00006D000000}"/>
    <cellStyle name="PSChar" xfId="108" xr:uid="{00000000-0005-0000-0000-00006E000000}"/>
    <cellStyle name="SAPBEXaggData" xfId="109" xr:uid="{00000000-0005-0000-0000-00006F000000}"/>
    <cellStyle name="SAPBEXaggDataEmph" xfId="110" xr:uid="{00000000-0005-0000-0000-000070000000}"/>
    <cellStyle name="SAPBEXaggExc1" xfId="111" xr:uid="{00000000-0005-0000-0000-000071000000}"/>
    <cellStyle name="SAPBEXaggExc1Emph" xfId="112" xr:uid="{00000000-0005-0000-0000-000072000000}"/>
    <cellStyle name="SAPBEXaggExc2" xfId="113" xr:uid="{00000000-0005-0000-0000-000073000000}"/>
    <cellStyle name="SAPBEXaggExc2Emph" xfId="114" xr:uid="{00000000-0005-0000-0000-000074000000}"/>
    <cellStyle name="SAPBEXaggItem" xfId="115" xr:uid="{00000000-0005-0000-0000-000075000000}"/>
    <cellStyle name="SAPBEXchaText" xfId="116" xr:uid="{00000000-0005-0000-0000-000076000000}"/>
    <cellStyle name="SAPBEXexcBad7" xfId="117" xr:uid="{00000000-0005-0000-0000-000077000000}"/>
    <cellStyle name="SAPBEXexcBad8" xfId="118" xr:uid="{00000000-0005-0000-0000-000078000000}"/>
    <cellStyle name="SAPBEXexcBad9" xfId="119" xr:uid="{00000000-0005-0000-0000-000079000000}"/>
    <cellStyle name="SAPBEXexcCritical4" xfId="120" xr:uid="{00000000-0005-0000-0000-00007A000000}"/>
    <cellStyle name="SAPBEXexcCritical5" xfId="121" xr:uid="{00000000-0005-0000-0000-00007B000000}"/>
    <cellStyle name="SAPBEXexcCritical6" xfId="122" xr:uid="{00000000-0005-0000-0000-00007C000000}"/>
    <cellStyle name="SAPBEXexcGood1" xfId="123" xr:uid="{00000000-0005-0000-0000-00007D000000}"/>
    <cellStyle name="SAPBEXexcGood2" xfId="124" xr:uid="{00000000-0005-0000-0000-00007E000000}"/>
    <cellStyle name="SAPBEXexcGood3" xfId="125" xr:uid="{00000000-0005-0000-0000-00007F000000}"/>
    <cellStyle name="SAPBEXfilterDrill" xfId="126" xr:uid="{00000000-0005-0000-0000-000080000000}"/>
    <cellStyle name="SAPBEXfilterItem" xfId="127" xr:uid="{00000000-0005-0000-0000-000081000000}"/>
    <cellStyle name="SAPBEXfilterText" xfId="128" xr:uid="{00000000-0005-0000-0000-000082000000}"/>
    <cellStyle name="SAPBEXformats" xfId="129" xr:uid="{00000000-0005-0000-0000-000083000000}"/>
    <cellStyle name="SAPBEXheaderData" xfId="130" xr:uid="{00000000-0005-0000-0000-000084000000}"/>
    <cellStyle name="SAPBEXheaderItem" xfId="131" xr:uid="{00000000-0005-0000-0000-000085000000}"/>
    <cellStyle name="SAPBEXheaderText" xfId="132" xr:uid="{00000000-0005-0000-0000-000086000000}"/>
    <cellStyle name="SAPBEXresData" xfId="133" xr:uid="{00000000-0005-0000-0000-000087000000}"/>
    <cellStyle name="SAPBEXresDataEmph" xfId="134" xr:uid="{00000000-0005-0000-0000-000088000000}"/>
    <cellStyle name="SAPBEXresExc1" xfId="135" xr:uid="{00000000-0005-0000-0000-000089000000}"/>
    <cellStyle name="SAPBEXresExc1Emph" xfId="136" xr:uid="{00000000-0005-0000-0000-00008A000000}"/>
    <cellStyle name="SAPBEXresExc2" xfId="137" xr:uid="{00000000-0005-0000-0000-00008B000000}"/>
    <cellStyle name="SAPBEXresExc2Emph" xfId="138" xr:uid="{00000000-0005-0000-0000-00008C000000}"/>
    <cellStyle name="SAPBEXresItem" xfId="139" xr:uid="{00000000-0005-0000-0000-00008D000000}"/>
    <cellStyle name="SAPBEXstdData" xfId="140" xr:uid="{00000000-0005-0000-0000-00008E000000}"/>
    <cellStyle name="SAPBEXstdDataEmph" xfId="141" xr:uid="{00000000-0005-0000-0000-00008F000000}"/>
    <cellStyle name="SAPBEXstdItem" xfId="142" xr:uid="{00000000-0005-0000-0000-000090000000}"/>
    <cellStyle name="SAPBEXsubData" xfId="143" xr:uid="{00000000-0005-0000-0000-000091000000}"/>
    <cellStyle name="SAPBEXsubDataEmph" xfId="144" xr:uid="{00000000-0005-0000-0000-000092000000}"/>
    <cellStyle name="SAPBEXsubExc1" xfId="145" xr:uid="{00000000-0005-0000-0000-000093000000}"/>
    <cellStyle name="SAPBEXsubExc2" xfId="146" xr:uid="{00000000-0005-0000-0000-000094000000}"/>
    <cellStyle name="SAPBEXsubExc2Emph" xfId="147" xr:uid="{00000000-0005-0000-0000-000095000000}"/>
    <cellStyle name="SAPBEXtitle" xfId="148" xr:uid="{00000000-0005-0000-0000-000096000000}"/>
    <cellStyle name="SAPBEXundefined" xfId="149" xr:uid="{00000000-0005-0000-0000-000097000000}"/>
    <cellStyle name="Sheet Title" xfId="150" xr:uid="{00000000-0005-0000-0000-000098000000}"/>
    <cellStyle name="Standard_IR-Cast in Situ" xfId="151" xr:uid="{00000000-0005-0000-0000-000099000000}"/>
    <cellStyle name="Style 1" xfId="152" xr:uid="{00000000-0005-0000-0000-00009A000000}"/>
    <cellStyle name="Virgül [0]_konteyner cazayir ingiltere" xfId="153" xr:uid="{00000000-0005-0000-0000-00009B000000}"/>
    <cellStyle name="Virgül_konteyner cazayir ingiltere" xfId="154" xr:uid="{00000000-0005-0000-0000-00009C000000}"/>
    <cellStyle name="Währung [0]_Software Project Status" xfId="155" xr:uid="{00000000-0005-0000-0000-00009D000000}"/>
    <cellStyle name="Währung_Software Project Status" xfId="156" xr:uid="{00000000-0005-0000-0000-00009E000000}"/>
    <cellStyle name="Walutowy [0]_laroux" xfId="157" xr:uid="{00000000-0005-0000-0000-00009F000000}"/>
    <cellStyle name="Walutowy_laroux" xfId="158" xr:uid="{00000000-0005-0000-0000-0000A0000000}"/>
    <cellStyle name="XBodyBottom" xfId="159" xr:uid="{00000000-0005-0000-0000-0000A1000000}"/>
    <cellStyle name="XBodyCenter" xfId="160" xr:uid="{00000000-0005-0000-0000-0000A2000000}"/>
    <cellStyle name="XBodyTop" xfId="161" xr:uid="{00000000-0005-0000-0000-0000A3000000}"/>
    <cellStyle name="XPivot1" xfId="162" xr:uid="{00000000-0005-0000-0000-0000A4000000}"/>
    <cellStyle name="XPivot10" xfId="163" xr:uid="{00000000-0005-0000-0000-0000A5000000}"/>
    <cellStyle name="XPivot11" xfId="164" xr:uid="{00000000-0005-0000-0000-0000A6000000}"/>
    <cellStyle name="XPivot12" xfId="165" xr:uid="{00000000-0005-0000-0000-0000A7000000}"/>
    <cellStyle name="XPivot13" xfId="166" xr:uid="{00000000-0005-0000-0000-0000A8000000}"/>
    <cellStyle name="XPivot14" xfId="167" xr:uid="{00000000-0005-0000-0000-0000A9000000}"/>
    <cellStyle name="XPivot15" xfId="168" xr:uid="{00000000-0005-0000-0000-0000AA000000}"/>
    <cellStyle name="XPivot2" xfId="169" xr:uid="{00000000-0005-0000-0000-0000AB000000}"/>
    <cellStyle name="XPivot3" xfId="170" xr:uid="{00000000-0005-0000-0000-0000AC000000}"/>
    <cellStyle name="XPivot4" xfId="171" xr:uid="{00000000-0005-0000-0000-0000AD000000}"/>
    <cellStyle name="XPivot5" xfId="172" xr:uid="{00000000-0005-0000-0000-0000AE000000}"/>
    <cellStyle name="XPivot6" xfId="173" xr:uid="{00000000-0005-0000-0000-0000AF000000}"/>
    <cellStyle name="XPivot7" xfId="174" xr:uid="{00000000-0005-0000-0000-0000B0000000}"/>
    <cellStyle name="XPivot9" xfId="175" xr:uid="{00000000-0005-0000-0000-0000B1000000}"/>
    <cellStyle name="XSubtotalLine0" xfId="176" xr:uid="{00000000-0005-0000-0000-0000B2000000}"/>
    <cellStyle name="XSubTotalLine1" xfId="177" xr:uid="{00000000-0005-0000-0000-0000B3000000}"/>
    <cellStyle name="XSubTotalLine2" xfId="178" xr:uid="{00000000-0005-0000-0000-0000B4000000}"/>
    <cellStyle name="XSubTotalLine3" xfId="179" xr:uid="{00000000-0005-0000-0000-0000B5000000}"/>
    <cellStyle name="XSubTotalLine4" xfId="180" xr:uid="{00000000-0005-0000-0000-0000B6000000}"/>
    <cellStyle name="XSubTotalLine5" xfId="181" xr:uid="{00000000-0005-0000-0000-0000B7000000}"/>
    <cellStyle name="XSubTotalLine6" xfId="182" xr:uid="{00000000-0005-0000-0000-0000B8000000}"/>
    <cellStyle name="XTitlesHidden" xfId="183" xr:uid="{00000000-0005-0000-0000-0000B9000000}"/>
    <cellStyle name="XTitlesUnhidden" xfId="184" xr:uid="{00000000-0005-0000-0000-0000BA000000}"/>
    <cellStyle name="XTotals" xfId="185" xr:uid="{00000000-0005-0000-0000-0000BB000000}"/>
    <cellStyle name="Обычный_Budget_final_25_02_02" xfId="186" xr:uid="{00000000-0005-0000-0000-0000BC00000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Documents%20and%20Settings\smalone\Local%20Settings\Temporary%20Internet%20Files\OLK68\CCE%20Russia%20Final%20Budget%20with%20424%20form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Business\2005\P3105003%20Inodnesia%20LGSP%20(MOBIS)\P3105003_VERSION8_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Documents%20and%20Settings\mcorneal.PACTWORLD\Local%20Settings\Temporary%20Internet%20Files\Content.Outlook\BZMNW0H3\second%20draft\Pact%20budget_Afghan%20media%208%20month%20extension.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sarl2fp010\AIData\Projects\Sudan%20STAND_784\Contracts\Budget\Modifications\Mod%202\Revised%20Submission\Sudan%20OTI%20Final%20Budget%20Realignment%203%20revised-USAI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syork\AppData\Local\Microsoft\Windows\Temporary%20Internet%20Files\Content.Outlook\SMIGC8KJ\Projections%20US%20Employee%20PSCs%20May08"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F 424"/>
      <sheetName val="SF 424a"/>
      <sheetName val="sum"/>
      <sheetName val="CCE"/>
      <sheetName val="Pact"/>
      <sheetName val="CivRussia"/>
      <sheetName val="regions"/>
      <sheetName val="UtchitGaz"/>
      <sheetName val="Samara"/>
      <sheetName val="Grazh"/>
      <sheetName val="SPB"/>
      <sheetName val="USpartner"/>
    </sheetNames>
    <sheetDataSet>
      <sheetData sheetId="0" refreshError="1"/>
      <sheetData sheetId="1" refreshError="1"/>
      <sheetData sheetId="2"/>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CCF"/>
      <sheetName val="Sum"/>
      <sheetName val="Sum7"/>
      <sheetName val="PL Sum"/>
      <sheetName val="Client Sum"/>
      <sheetName val="RTI Budget Summary"/>
      <sheetName val="ASI"/>
      <sheetName val="Rates"/>
      <sheetName val="ODC in Rupiah"/>
      <sheetName val="Pricing"/>
      <sheetName val="MOBIS Rates"/>
      <sheetName val="MOBIS Budget Summary"/>
      <sheetName val="Rates with Discount"/>
      <sheetName val="CCN Rates with Discount"/>
      <sheetName val="0.75% IFF CCN"/>
      <sheetName val="CCN FBDR"/>
      <sheetName val="professional fringe"/>
      <sheetName val="support fringe"/>
      <sheetName val="Materials&amp;equipment"/>
      <sheetName val="Program Activities "/>
      <sheetName val="Notes"/>
      <sheetName val="0.75% IFF"/>
      <sheetName val="Units"/>
      <sheetName val="Travel Table"/>
      <sheetName val="Deliverables Table"/>
      <sheetName val="Loaded"/>
      <sheetName val="Load5"/>
      <sheetName val="DL Sum"/>
      <sheetName val="Labor"/>
    </sheetNames>
    <sheetDataSet>
      <sheetData sheetId="0"/>
      <sheetData sheetId="1"/>
      <sheetData sheetId="2"/>
      <sheetData sheetId="3"/>
      <sheetData sheetId="4"/>
      <sheetData sheetId="5"/>
      <sheetData sheetId="6"/>
      <sheetData sheetId="7">
        <row r="3">
          <cell r="C3">
            <v>0.39</v>
          </cell>
        </row>
      </sheetData>
      <sheetData sheetId="8">
        <row r="3">
          <cell r="C3">
            <v>0.39</v>
          </cell>
        </row>
      </sheetData>
      <sheetData sheetId="9">
        <row r="3">
          <cell r="C3">
            <v>0.39</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sics"/>
      <sheetName val="Summary"/>
      <sheetName val="Detail-1"/>
      <sheetName val="Workshops"/>
      <sheetName val="Travel"/>
      <sheetName val="Subs-1"/>
      <sheetName val="SF424"/>
      <sheetName val="SF424A1"/>
      <sheetName val="SF424A2"/>
    </sheetNames>
    <sheetDataSet>
      <sheetData sheetId="0"/>
      <sheetData sheetId="1"/>
      <sheetData sheetId="2">
        <row r="1">
          <cell r="J1">
            <v>1.05</v>
          </cell>
        </row>
        <row r="2">
          <cell r="J2">
            <v>1.0349999999999999</v>
          </cell>
        </row>
      </sheetData>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a Sheet"/>
      <sheetName val="USAID Summary"/>
      <sheetName val="POP"/>
      <sheetName val="PWD"/>
      <sheetName val="Detail"/>
      <sheetName val="Budget Detail -Total Program"/>
      <sheetName val="Staffing Profile - Operations"/>
      <sheetName val="Local ODC"/>
      <sheetName val="Travel Detail "/>
      <sheetName val="CCN Office positions"/>
      <sheetName val="CCN Allowances"/>
      <sheetName val="Months of Office Operations"/>
      <sheetName val="Workshops "/>
      <sheetName val="Travel Detail  - Expat"/>
      <sheetName val="Travel Detail  HO STTA &amp; Cons"/>
      <sheetName val="Procurement Plan"/>
      <sheetName val="Distribution Plan"/>
    </sheetNames>
    <sheetDataSet>
      <sheetData sheetId="0">
        <row r="22">
          <cell r="C22">
            <v>1.0249999999999999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vember MTD"/>
      <sheetName val="US Employees &amp; PSCs"/>
      <sheetName val="Dec final"/>
      <sheetName val="Dec MTD"/>
      <sheetName val="Jan MTD"/>
      <sheetName val="Feb MTD"/>
      <sheetName val="Mar MTD"/>
      <sheetName val="B1560_SUM_003_2008"/>
      <sheetName val="PT4"/>
      <sheetName val="StyleSheet"/>
      <sheetName val="PT3"/>
      <sheetName val="PT2"/>
      <sheetName val="PT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9"/>
  <sheetViews>
    <sheetView zoomScale="90" zoomScaleNormal="90" workbookViewId="0">
      <selection activeCell="B6" sqref="B6"/>
    </sheetView>
  </sheetViews>
  <sheetFormatPr defaultRowHeight="13"/>
  <cols>
    <col min="1" max="1" width="5.6328125" style="2" customWidth="1"/>
    <col min="2" max="3" width="27.08984375" style="3" customWidth="1"/>
    <col min="4" max="4" width="4.54296875" style="4" customWidth="1"/>
    <col min="5" max="8" width="20.90625" style="4" customWidth="1"/>
    <col min="9" max="9" width="32.453125" style="4" customWidth="1"/>
    <col min="10" max="11" width="24.453125" style="4" customWidth="1"/>
    <col min="12" max="252" width="9.08984375" style="4"/>
    <col min="253" max="255" width="24.36328125" style="4" customWidth="1"/>
    <col min="256" max="256" width="9.08984375" style="4"/>
    <col min="257" max="257" width="28.36328125" style="4" customWidth="1"/>
    <col min="258" max="259" width="25" style="4" customWidth="1"/>
    <col min="260" max="508" width="9.08984375" style="4"/>
    <col min="509" max="511" width="24.36328125" style="4" customWidth="1"/>
    <col min="512" max="512" width="9.08984375" style="4"/>
    <col min="513" max="513" width="28.36328125" style="4" customWidth="1"/>
    <col min="514" max="515" width="25" style="4" customWidth="1"/>
    <col min="516" max="764" width="9.08984375" style="4"/>
    <col min="765" max="767" width="24.36328125" style="4" customWidth="1"/>
    <col min="768" max="768" width="9.08984375" style="4"/>
    <col min="769" max="769" width="28.36328125" style="4" customWidth="1"/>
    <col min="770" max="771" width="25" style="4" customWidth="1"/>
    <col min="772" max="1020" width="9.08984375" style="4"/>
    <col min="1021" max="1023" width="24.36328125" style="4" customWidth="1"/>
    <col min="1024" max="1024" width="9.08984375" style="4"/>
    <col min="1025" max="1025" width="28.36328125" style="4" customWidth="1"/>
    <col min="1026" max="1027" width="25" style="4" customWidth="1"/>
    <col min="1028" max="1276" width="9.08984375" style="4"/>
    <col min="1277" max="1279" width="24.36328125" style="4" customWidth="1"/>
    <col min="1280" max="1280" width="9.08984375" style="4"/>
    <col min="1281" max="1281" width="28.36328125" style="4" customWidth="1"/>
    <col min="1282" max="1283" width="25" style="4" customWidth="1"/>
    <col min="1284" max="1532" width="9.08984375" style="4"/>
    <col min="1533" max="1535" width="24.36328125" style="4" customWidth="1"/>
    <col min="1536" max="1536" width="9.08984375" style="4"/>
    <col min="1537" max="1537" width="28.36328125" style="4" customWidth="1"/>
    <col min="1538" max="1539" width="25" style="4" customWidth="1"/>
    <col min="1540" max="1788" width="9.08984375" style="4"/>
    <col min="1789" max="1791" width="24.36328125" style="4" customWidth="1"/>
    <col min="1792" max="1792" width="9.08984375" style="4"/>
    <col min="1793" max="1793" width="28.36328125" style="4" customWidth="1"/>
    <col min="1794" max="1795" width="25" style="4" customWidth="1"/>
    <col min="1796" max="2044" width="9.08984375" style="4"/>
    <col min="2045" max="2047" width="24.36328125" style="4" customWidth="1"/>
    <col min="2048" max="2048" width="9.08984375" style="4"/>
    <col min="2049" max="2049" width="28.36328125" style="4" customWidth="1"/>
    <col min="2050" max="2051" width="25" style="4" customWidth="1"/>
    <col min="2052" max="2300" width="9.08984375" style="4"/>
    <col min="2301" max="2303" width="24.36328125" style="4" customWidth="1"/>
    <col min="2304" max="2304" width="9.08984375" style="4"/>
    <col min="2305" max="2305" width="28.36328125" style="4" customWidth="1"/>
    <col min="2306" max="2307" width="25" style="4" customWidth="1"/>
    <col min="2308" max="2556" width="9.08984375" style="4"/>
    <col min="2557" max="2559" width="24.36328125" style="4" customWidth="1"/>
    <col min="2560" max="2560" width="9.08984375" style="4"/>
    <col min="2561" max="2561" width="28.36328125" style="4" customWidth="1"/>
    <col min="2562" max="2563" width="25" style="4" customWidth="1"/>
    <col min="2564" max="2812" width="9.08984375" style="4"/>
    <col min="2813" max="2815" width="24.36328125" style="4" customWidth="1"/>
    <col min="2816" max="2816" width="9.08984375" style="4"/>
    <col min="2817" max="2817" width="28.36328125" style="4" customWidth="1"/>
    <col min="2818" max="2819" width="25" style="4" customWidth="1"/>
    <col min="2820" max="3068" width="9.08984375" style="4"/>
    <col min="3069" max="3071" width="24.36328125" style="4" customWidth="1"/>
    <col min="3072" max="3072" width="9.08984375" style="4"/>
    <col min="3073" max="3073" width="28.36328125" style="4" customWidth="1"/>
    <col min="3074" max="3075" width="25" style="4" customWidth="1"/>
    <col min="3076" max="3324" width="9.08984375" style="4"/>
    <col min="3325" max="3327" width="24.36328125" style="4" customWidth="1"/>
    <col min="3328" max="3328" width="9.08984375" style="4"/>
    <col min="3329" max="3329" width="28.36328125" style="4" customWidth="1"/>
    <col min="3330" max="3331" width="25" style="4" customWidth="1"/>
    <col min="3332" max="3580" width="9.08984375" style="4"/>
    <col min="3581" max="3583" width="24.36328125" style="4" customWidth="1"/>
    <col min="3584" max="3584" width="9.08984375" style="4"/>
    <col min="3585" max="3585" width="28.36328125" style="4" customWidth="1"/>
    <col min="3586" max="3587" width="25" style="4" customWidth="1"/>
    <col min="3588" max="3836" width="9.08984375" style="4"/>
    <col min="3837" max="3839" width="24.36328125" style="4" customWidth="1"/>
    <col min="3840" max="3840" width="9.08984375" style="4"/>
    <col min="3841" max="3841" width="28.36328125" style="4" customWidth="1"/>
    <col min="3842" max="3843" width="25" style="4" customWidth="1"/>
    <col min="3844" max="4092" width="9.08984375" style="4"/>
    <col min="4093" max="4095" width="24.36328125" style="4" customWidth="1"/>
    <col min="4096" max="4096" width="9.08984375" style="4"/>
    <col min="4097" max="4097" width="28.36328125" style="4" customWidth="1"/>
    <col min="4098" max="4099" width="25" style="4" customWidth="1"/>
    <col min="4100" max="4348" width="9.08984375" style="4"/>
    <col min="4349" max="4351" width="24.36328125" style="4" customWidth="1"/>
    <col min="4352" max="4352" width="9.08984375" style="4"/>
    <col min="4353" max="4353" width="28.36328125" style="4" customWidth="1"/>
    <col min="4354" max="4355" width="25" style="4" customWidth="1"/>
    <col min="4356" max="4604" width="9.08984375" style="4"/>
    <col min="4605" max="4607" width="24.36328125" style="4" customWidth="1"/>
    <col min="4608" max="4608" width="9.08984375" style="4"/>
    <col min="4609" max="4609" width="28.36328125" style="4" customWidth="1"/>
    <col min="4610" max="4611" width="25" style="4" customWidth="1"/>
    <col min="4612" max="4860" width="9.08984375" style="4"/>
    <col min="4861" max="4863" width="24.36328125" style="4" customWidth="1"/>
    <col min="4864" max="4864" width="9.08984375" style="4"/>
    <col min="4865" max="4865" width="28.36328125" style="4" customWidth="1"/>
    <col min="4866" max="4867" width="25" style="4" customWidth="1"/>
    <col min="4868" max="5116" width="9.08984375" style="4"/>
    <col min="5117" max="5119" width="24.36328125" style="4" customWidth="1"/>
    <col min="5120" max="5120" width="9.08984375" style="4"/>
    <col min="5121" max="5121" width="28.36328125" style="4" customWidth="1"/>
    <col min="5122" max="5123" width="25" style="4" customWidth="1"/>
    <col min="5124" max="5372" width="9.08984375" style="4"/>
    <col min="5373" max="5375" width="24.36328125" style="4" customWidth="1"/>
    <col min="5376" max="5376" width="9.08984375" style="4"/>
    <col min="5377" max="5377" width="28.36328125" style="4" customWidth="1"/>
    <col min="5378" max="5379" width="25" style="4" customWidth="1"/>
    <col min="5380" max="5628" width="9.08984375" style="4"/>
    <col min="5629" max="5631" width="24.36328125" style="4" customWidth="1"/>
    <col min="5632" max="5632" width="9.08984375" style="4"/>
    <col min="5633" max="5633" width="28.36328125" style="4" customWidth="1"/>
    <col min="5634" max="5635" width="25" style="4" customWidth="1"/>
    <col min="5636" max="5884" width="9.08984375" style="4"/>
    <col min="5885" max="5887" width="24.36328125" style="4" customWidth="1"/>
    <col min="5888" max="5888" width="9.08984375" style="4"/>
    <col min="5889" max="5889" width="28.36328125" style="4" customWidth="1"/>
    <col min="5890" max="5891" width="25" style="4" customWidth="1"/>
    <col min="5892" max="6140" width="9.08984375" style="4"/>
    <col min="6141" max="6143" width="24.36328125" style="4" customWidth="1"/>
    <col min="6144" max="6144" width="9.08984375" style="4"/>
    <col min="6145" max="6145" width="28.36328125" style="4" customWidth="1"/>
    <col min="6146" max="6147" width="25" style="4" customWidth="1"/>
    <col min="6148" max="6396" width="9.08984375" style="4"/>
    <col min="6397" max="6399" width="24.36328125" style="4" customWidth="1"/>
    <col min="6400" max="6400" width="9.08984375" style="4"/>
    <col min="6401" max="6401" width="28.36328125" style="4" customWidth="1"/>
    <col min="6402" max="6403" width="25" style="4" customWidth="1"/>
    <col min="6404" max="6652" width="9.08984375" style="4"/>
    <col min="6653" max="6655" width="24.36328125" style="4" customWidth="1"/>
    <col min="6656" max="6656" width="9.08984375" style="4"/>
    <col min="6657" max="6657" width="28.36328125" style="4" customWidth="1"/>
    <col min="6658" max="6659" width="25" style="4" customWidth="1"/>
    <col min="6660" max="6908" width="9.08984375" style="4"/>
    <col min="6909" max="6911" width="24.36328125" style="4" customWidth="1"/>
    <col min="6912" max="6912" width="9.08984375" style="4"/>
    <col min="6913" max="6913" width="28.36328125" style="4" customWidth="1"/>
    <col min="6914" max="6915" width="25" style="4" customWidth="1"/>
    <col min="6916" max="7164" width="9.08984375" style="4"/>
    <col min="7165" max="7167" width="24.36328125" style="4" customWidth="1"/>
    <col min="7168" max="7168" width="9.08984375" style="4"/>
    <col min="7169" max="7169" width="28.36328125" style="4" customWidth="1"/>
    <col min="7170" max="7171" width="25" style="4" customWidth="1"/>
    <col min="7172" max="7420" width="9.08984375" style="4"/>
    <col min="7421" max="7423" width="24.36328125" style="4" customWidth="1"/>
    <col min="7424" max="7424" width="9.08984375" style="4"/>
    <col min="7425" max="7425" width="28.36328125" style="4" customWidth="1"/>
    <col min="7426" max="7427" width="25" style="4" customWidth="1"/>
    <col min="7428" max="7676" width="9.08984375" style="4"/>
    <col min="7677" max="7679" width="24.36328125" style="4" customWidth="1"/>
    <col min="7680" max="7680" width="9.08984375" style="4"/>
    <col min="7681" max="7681" width="28.36328125" style="4" customWidth="1"/>
    <col min="7682" max="7683" width="25" style="4" customWidth="1"/>
    <col min="7684" max="7932" width="9.08984375" style="4"/>
    <col min="7933" max="7935" width="24.36328125" style="4" customWidth="1"/>
    <col min="7936" max="7936" width="9.08984375" style="4"/>
    <col min="7937" max="7937" width="28.36328125" style="4" customWidth="1"/>
    <col min="7938" max="7939" width="25" style="4" customWidth="1"/>
    <col min="7940" max="8188" width="9.08984375" style="4"/>
    <col min="8189" max="8191" width="24.36328125" style="4" customWidth="1"/>
    <col min="8192" max="8192" width="9.08984375" style="4"/>
    <col min="8193" max="8193" width="28.36328125" style="4" customWidth="1"/>
    <col min="8194" max="8195" width="25" style="4" customWidth="1"/>
    <col min="8196" max="8444" width="9.08984375" style="4"/>
    <col min="8445" max="8447" width="24.36328125" style="4" customWidth="1"/>
    <col min="8448" max="8448" width="9.08984375" style="4"/>
    <col min="8449" max="8449" width="28.36328125" style="4" customWidth="1"/>
    <col min="8450" max="8451" width="25" style="4" customWidth="1"/>
    <col min="8452" max="8700" width="9.08984375" style="4"/>
    <col min="8701" max="8703" width="24.36328125" style="4" customWidth="1"/>
    <col min="8704" max="8704" width="9.08984375" style="4"/>
    <col min="8705" max="8705" width="28.36328125" style="4" customWidth="1"/>
    <col min="8706" max="8707" width="25" style="4" customWidth="1"/>
    <col min="8708" max="8956" width="9.08984375" style="4"/>
    <col min="8957" max="8959" width="24.36328125" style="4" customWidth="1"/>
    <col min="8960" max="8960" width="9.08984375" style="4"/>
    <col min="8961" max="8961" width="28.36328125" style="4" customWidth="1"/>
    <col min="8962" max="8963" width="25" style="4" customWidth="1"/>
    <col min="8964" max="9212" width="9.08984375" style="4"/>
    <col min="9213" max="9215" width="24.36328125" style="4" customWidth="1"/>
    <col min="9216" max="9216" width="9.08984375" style="4"/>
    <col min="9217" max="9217" width="28.36328125" style="4" customWidth="1"/>
    <col min="9218" max="9219" width="25" style="4" customWidth="1"/>
    <col min="9220" max="9468" width="9.08984375" style="4"/>
    <col min="9469" max="9471" width="24.36328125" style="4" customWidth="1"/>
    <col min="9472" max="9472" width="9.08984375" style="4"/>
    <col min="9473" max="9473" width="28.36328125" style="4" customWidth="1"/>
    <col min="9474" max="9475" width="25" style="4" customWidth="1"/>
    <col min="9476" max="9724" width="9.08984375" style="4"/>
    <col min="9725" max="9727" width="24.36328125" style="4" customWidth="1"/>
    <col min="9728" max="9728" width="9.08984375" style="4"/>
    <col min="9729" max="9729" width="28.36328125" style="4" customWidth="1"/>
    <col min="9730" max="9731" width="25" style="4" customWidth="1"/>
    <col min="9732" max="9980" width="9.08984375" style="4"/>
    <col min="9981" max="9983" width="24.36328125" style="4" customWidth="1"/>
    <col min="9984" max="9984" width="9.08984375" style="4"/>
    <col min="9985" max="9985" width="28.36328125" style="4" customWidth="1"/>
    <col min="9986" max="9987" width="25" style="4" customWidth="1"/>
    <col min="9988" max="10236" width="9.08984375" style="4"/>
    <col min="10237" max="10239" width="24.36328125" style="4" customWidth="1"/>
    <col min="10240" max="10240" width="9.08984375" style="4"/>
    <col min="10241" max="10241" width="28.36328125" style="4" customWidth="1"/>
    <col min="10242" max="10243" width="25" style="4" customWidth="1"/>
    <col min="10244" max="10492" width="9.08984375" style="4"/>
    <col min="10493" max="10495" width="24.36328125" style="4" customWidth="1"/>
    <col min="10496" max="10496" width="9.08984375" style="4"/>
    <col min="10497" max="10497" width="28.36328125" style="4" customWidth="1"/>
    <col min="10498" max="10499" width="25" style="4" customWidth="1"/>
    <col min="10500" max="10748" width="9.08984375" style="4"/>
    <col min="10749" max="10751" width="24.36328125" style="4" customWidth="1"/>
    <col min="10752" max="10752" width="9.08984375" style="4"/>
    <col min="10753" max="10753" width="28.36328125" style="4" customWidth="1"/>
    <col min="10754" max="10755" width="25" style="4" customWidth="1"/>
    <col min="10756" max="11004" width="9.08984375" style="4"/>
    <col min="11005" max="11007" width="24.36328125" style="4" customWidth="1"/>
    <col min="11008" max="11008" width="9.08984375" style="4"/>
    <col min="11009" max="11009" width="28.36328125" style="4" customWidth="1"/>
    <col min="11010" max="11011" width="25" style="4" customWidth="1"/>
    <col min="11012" max="11260" width="9.08984375" style="4"/>
    <col min="11261" max="11263" width="24.36328125" style="4" customWidth="1"/>
    <col min="11264" max="11264" width="9.08984375" style="4"/>
    <col min="11265" max="11265" width="28.36328125" style="4" customWidth="1"/>
    <col min="11266" max="11267" width="25" style="4" customWidth="1"/>
    <col min="11268" max="11516" width="9.08984375" style="4"/>
    <col min="11517" max="11519" width="24.36328125" style="4" customWidth="1"/>
    <col min="11520" max="11520" width="9.08984375" style="4"/>
    <col min="11521" max="11521" width="28.36328125" style="4" customWidth="1"/>
    <col min="11522" max="11523" width="25" style="4" customWidth="1"/>
    <col min="11524" max="11772" width="9.08984375" style="4"/>
    <col min="11773" max="11775" width="24.36328125" style="4" customWidth="1"/>
    <col min="11776" max="11776" width="9.08984375" style="4"/>
    <col min="11777" max="11777" width="28.36328125" style="4" customWidth="1"/>
    <col min="11778" max="11779" width="25" style="4" customWidth="1"/>
    <col min="11780" max="12028" width="9.08984375" style="4"/>
    <col min="12029" max="12031" width="24.36328125" style="4" customWidth="1"/>
    <col min="12032" max="12032" width="9.08984375" style="4"/>
    <col min="12033" max="12033" width="28.36328125" style="4" customWidth="1"/>
    <col min="12034" max="12035" width="25" style="4" customWidth="1"/>
    <col min="12036" max="12284" width="9.08984375" style="4"/>
    <col min="12285" max="12287" width="24.36328125" style="4" customWidth="1"/>
    <col min="12288" max="12288" width="9.08984375" style="4"/>
    <col min="12289" max="12289" width="28.36328125" style="4" customWidth="1"/>
    <col min="12290" max="12291" width="25" style="4" customWidth="1"/>
    <col min="12292" max="12540" width="9.08984375" style="4"/>
    <col min="12541" max="12543" width="24.36328125" style="4" customWidth="1"/>
    <col min="12544" max="12544" width="9.08984375" style="4"/>
    <col min="12545" max="12545" width="28.36328125" style="4" customWidth="1"/>
    <col min="12546" max="12547" width="25" style="4" customWidth="1"/>
    <col min="12548" max="12796" width="9.08984375" style="4"/>
    <col min="12797" max="12799" width="24.36328125" style="4" customWidth="1"/>
    <col min="12800" max="12800" width="9.08984375" style="4"/>
    <col min="12801" max="12801" width="28.36328125" style="4" customWidth="1"/>
    <col min="12802" max="12803" width="25" style="4" customWidth="1"/>
    <col min="12804" max="13052" width="9.08984375" style="4"/>
    <col min="13053" max="13055" width="24.36328125" style="4" customWidth="1"/>
    <col min="13056" max="13056" width="9.08984375" style="4"/>
    <col min="13057" max="13057" width="28.36328125" style="4" customWidth="1"/>
    <col min="13058" max="13059" width="25" style="4" customWidth="1"/>
    <col min="13060" max="13308" width="9.08984375" style="4"/>
    <col min="13309" max="13311" width="24.36328125" style="4" customWidth="1"/>
    <col min="13312" max="13312" width="9.08984375" style="4"/>
    <col min="13313" max="13313" width="28.36328125" style="4" customWidth="1"/>
    <col min="13314" max="13315" width="25" style="4" customWidth="1"/>
    <col min="13316" max="13564" width="9.08984375" style="4"/>
    <col min="13565" max="13567" width="24.36328125" style="4" customWidth="1"/>
    <col min="13568" max="13568" width="9.08984375" style="4"/>
    <col min="13569" max="13569" width="28.36328125" style="4" customWidth="1"/>
    <col min="13570" max="13571" width="25" style="4" customWidth="1"/>
    <col min="13572" max="13820" width="9.08984375" style="4"/>
    <col min="13821" max="13823" width="24.36328125" style="4" customWidth="1"/>
    <col min="13824" max="13824" width="9.08984375" style="4"/>
    <col min="13825" max="13825" width="28.36328125" style="4" customWidth="1"/>
    <col min="13826" max="13827" width="25" style="4" customWidth="1"/>
    <col min="13828" max="14076" width="9.08984375" style="4"/>
    <col min="14077" max="14079" width="24.36328125" style="4" customWidth="1"/>
    <col min="14080" max="14080" width="9.08984375" style="4"/>
    <col min="14081" max="14081" width="28.36328125" style="4" customWidth="1"/>
    <col min="14082" max="14083" width="25" style="4" customWidth="1"/>
    <col min="14084" max="14332" width="9.08984375" style="4"/>
    <col min="14333" max="14335" width="24.36328125" style="4" customWidth="1"/>
    <col min="14336" max="14336" width="9.08984375" style="4"/>
    <col min="14337" max="14337" width="28.36328125" style="4" customWidth="1"/>
    <col min="14338" max="14339" width="25" style="4" customWidth="1"/>
    <col min="14340" max="14588" width="9.08984375" style="4"/>
    <col min="14589" max="14591" width="24.36328125" style="4" customWidth="1"/>
    <col min="14592" max="14592" width="9.08984375" style="4"/>
    <col min="14593" max="14593" width="28.36328125" style="4" customWidth="1"/>
    <col min="14594" max="14595" width="25" style="4" customWidth="1"/>
    <col min="14596" max="14844" width="9.08984375" style="4"/>
    <col min="14845" max="14847" width="24.36328125" style="4" customWidth="1"/>
    <col min="14848" max="14848" width="9.08984375" style="4"/>
    <col min="14849" max="14849" width="28.36328125" style="4" customWidth="1"/>
    <col min="14850" max="14851" width="25" style="4" customWidth="1"/>
    <col min="14852" max="15100" width="9.08984375" style="4"/>
    <col min="15101" max="15103" width="24.36328125" style="4" customWidth="1"/>
    <col min="15104" max="15104" width="9.08984375" style="4"/>
    <col min="15105" max="15105" width="28.36328125" style="4" customWidth="1"/>
    <col min="15106" max="15107" width="25" style="4" customWidth="1"/>
    <col min="15108" max="15356" width="9.08984375" style="4"/>
    <col min="15357" max="15359" width="24.36328125" style="4" customWidth="1"/>
    <col min="15360" max="15360" width="9.08984375" style="4"/>
    <col min="15361" max="15361" width="28.36328125" style="4" customWidth="1"/>
    <col min="15362" max="15363" width="25" style="4" customWidth="1"/>
    <col min="15364" max="15612" width="9.08984375" style="4"/>
    <col min="15613" max="15615" width="24.36328125" style="4" customWidth="1"/>
    <col min="15616" max="15616" width="9.08984375" style="4"/>
    <col min="15617" max="15617" width="28.36328125" style="4" customWidth="1"/>
    <col min="15618" max="15619" width="25" style="4" customWidth="1"/>
    <col min="15620" max="15868" width="9.08984375" style="4"/>
    <col min="15869" max="15871" width="24.36328125" style="4" customWidth="1"/>
    <col min="15872" max="15872" width="9.08984375" style="4"/>
    <col min="15873" max="15873" width="28.36328125" style="4" customWidth="1"/>
    <col min="15874" max="15875" width="25" style="4" customWidth="1"/>
    <col min="15876" max="16124" width="9.08984375" style="4"/>
    <col min="16125" max="16127" width="24.36328125" style="4" customWidth="1"/>
    <col min="16128" max="16128" width="9.08984375" style="4"/>
    <col min="16129" max="16129" width="28.36328125" style="4" customWidth="1"/>
    <col min="16130" max="16131" width="25" style="4" customWidth="1"/>
    <col min="16132" max="16384" width="9.08984375" style="4"/>
  </cols>
  <sheetData>
    <row r="1" spans="1:11">
      <c r="A1" s="2" t="str">
        <f>'Detailed Budget'!A1</f>
        <v>Annex 1 - Media Incubation Grants 2023</v>
      </c>
    </row>
    <row r="2" spans="1:11">
      <c r="A2" s="2" t="s">
        <v>9</v>
      </c>
    </row>
    <row r="3" spans="1:11">
      <c r="A3" s="2">
        <f>'Detailed Budget'!A4</f>
        <v>0</v>
      </c>
    </row>
    <row r="5" spans="1:11" s="3" customFormat="1">
      <c r="A5" s="5"/>
      <c r="B5" s="37" t="s">
        <v>32</v>
      </c>
      <c r="C5" s="37" t="s">
        <v>33</v>
      </c>
      <c r="E5" s="43" t="s">
        <v>12</v>
      </c>
      <c r="F5" s="43" t="s">
        <v>10</v>
      </c>
      <c r="G5" s="43" t="s">
        <v>11</v>
      </c>
      <c r="H5" s="37" t="s">
        <v>45</v>
      </c>
    </row>
    <row r="6" spans="1:11">
      <c r="B6" s="38" t="s">
        <v>16</v>
      </c>
      <c r="C6" s="39" t="s">
        <v>16</v>
      </c>
      <c r="E6" s="6" t="s">
        <v>13</v>
      </c>
      <c r="F6" s="7">
        <f>'Detailed Budget'!F16</f>
        <v>0</v>
      </c>
      <c r="G6" s="7">
        <f>F6</f>
        <v>0</v>
      </c>
      <c r="H6" s="70" t="e">
        <f>'Detailed Budget'!#REF!</f>
        <v>#REF!</v>
      </c>
    </row>
    <row r="7" spans="1:11" s="8" customFormat="1">
      <c r="B7" s="40"/>
      <c r="C7" s="40"/>
      <c r="E7" s="6" t="s">
        <v>25</v>
      </c>
      <c r="F7" s="7" t="e">
        <f>'Detailed Budget'!#REF!</f>
        <v>#REF!</v>
      </c>
      <c r="G7" s="7" t="e">
        <f t="shared" ref="G7:G10" si="0">F7</f>
        <v>#REF!</v>
      </c>
      <c r="H7" s="71" t="e">
        <f>'Detailed Budget'!#REF!</f>
        <v>#REF!</v>
      </c>
    </row>
    <row r="8" spans="1:11">
      <c r="B8" s="37" t="s">
        <v>38</v>
      </c>
      <c r="C8" s="49"/>
      <c r="E8" s="6" t="s">
        <v>21</v>
      </c>
      <c r="F8" s="7">
        <f>'Detailed Budget'!F22</f>
        <v>0</v>
      </c>
      <c r="G8" s="7">
        <f t="shared" si="0"/>
        <v>0</v>
      </c>
      <c r="H8" s="70" t="e">
        <f>'Detailed Budget'!#REF!</f>
        <v>#REF!</v>
      </c>
    </row>
    <row r="9" spans="1:11">
      <c r="B9" s="40"/>
      <c r="C9" s="40"/>
      <c r="E9" s="6" t="s">
        <v>24</v>
      </c>
      <c r="F9" s="7" t="e">
        <f>'Detailed Budget'!#REF!</f>
        <v>#REF!</v>
      </c>
      <c r="G9" s="7" t="e">
        <f t="shared" si="0"/>
        <v>#REF!</v>
      </c>
      <c r="H9" s="70" t="e">
        <f>'Detailed Budget'!#REF!</f>
        <v>#REF!</v>
      </c>
    </row>
    <row r="10" spans="1:11">
      <c r="B10" s="37" t="s">
        <v>34</v>
      </c>
      <c r="C10" s="37" t="s">
        <v>35</v>
      </c>
      <c r="E10" s="6" t="s">
        <v>30</v>
      </c>
      <c r="F10" s="7">
        <f>'Detailed Budget'!F27</f>
        <v>0</v>
      </c>
      <c r="G10" s="7">
        <f t="shared" si="0"/>
        <v>0</v>
      </c>
      <c r="H10" s="70" t="e">
        <f>'Detailed Budget'!#REF!</f>
        <v>#REF!</v>
      </c>
    </row>
    <row r="11" spans="1:11">
      <c r="B11" s="7" t="e">
        <f>F13</f>
        <v>#REF!</v>
      </c>
      <c r="C11" s="7" t="e">
        <f>G13</f>
        <v>#REF!</v>
      </c>
      <c r="E11" s="6" t="s">
        <v>15</v>
      </c>
      <c r="F11" s="7">
        <f>'Detailed Budget'!F33</f>
        <v>0</v>
      </c>
      <c r="G11" s="7">
        <f t="shared" ref="G11" si="1">F11</f>
        <v>0</v>
      </c>
      <c r="H11" s="70" t="e">
        <f>'Detailed Budget'!#REF!</f>
        <v>#REF!</v>
      </c>
    </row>
    <row r="12" spans="1:11" s="45" customFormat="1">
      <c r="B12" s="3"/>
      <c r="C12" s="3"/>
      <c r="E12" s="6" t="s">
        <v>61</v>
      </c>
      <c r="F12" s="7" t="e">
        <f>'Detailed Budget'!#REF!</f>
        <v>#REF!</v>
      </c>
      <c r="G12" s="7" t="e">
        <f>F12</f>
        <v>#REF!</v>
      </c>
      <c r="H12" s="70"/>
    </row>
    <row r="13" spans="1:11">
      <c r="A13" s="4"/>
      <c r="B13" s="37" t="s">
        <v>36</v>
      </c>
      <c r="C13" s="51" t="e">
        <f>ROUND((C11/C8)*3,-2)</f>
        <v>#REF!</v>
      </c>
      <c r="E13" s="9" t="s">
        <v>14</v>
      </c>
      <c r="F13" s="10" t="e">
        <f>SUM(F6:F12)</f>
        <v>#REF!</v>
      </c>
      <c r="G13" s="10" t="e">
        <f>SUM(G6:G12)</f>
        <v>#REF!</v>
      </c>
      <c r="H13" s="10" t="e">
        <f>SUM(H6:H12)</f>
        <v>#REF!</v>
      </c>
    </row>
    <row r="14" spans="1:11" s="44" customFormat="1">
      <c r="B14" s="46"/>
      <c r="C14" s="52"/>
      <c r="E14" s="45"/>
      <c r="F14" s="47"/>
      <c r="G14" s="45"/>
      <c r="H14" s="4"/>
    </row>
    <row r="15" spans="1:11">
      <c r="B15" s="37" t="s">
        <v>39</v>
      </c>
      <c r="C15" s="53"/>
      <c r="F15" s="42"/>
      <c r="H15" s="44"/>
    </row>
    <row r="16" spans="1:11">
      <c r="B16" s="44"/>
      <c r="C16" s="44"/>
      <c r="E16" s="142" t="s">
        <v>89</v>
      </c>
      <c r="F16" s="142"/>
      <c r="I16" s="104"/>
      <c r="J16" s="105" t="s">
        <v>10</v>
      </c>
      <c r="K16" s="105" t="s">
        <v>11</v>
      </c>
    </row>
    <row r="17" spans="3:11">
      <c r="C17" s="54"/>
      <c r="E17" s="143" t="s">
        <v>90</v>
      </c>
      <c r="F17" s="144"/>
      <c r="I17" s="106" t="s">
        <v>62</v>
      </c>
      <c r="J17" s="107">
        <v>0</v>
      </c>
      <c r="K17" s="107">
        <v>0</v>
      </c>
    </row>
    <row r="18" spans="3:11">
      <c r="E18" s="143" t="s">
        <v>91</v>
      </c>
      <c r="F18" s="144"/>
      <c r="G18" s="8"/>
      <c r="I18" s="108" t="s">
        <v>63</v>
      </c>
      <c r="J18" s="107" t="e">
        <f>J19-J17</f>
        <v>#REF!</v>
      </c>
      <c r="K18" s="107" t="e">
        <f>K19-K17</f>
        <v>#REF!</v>
      </c>
    </row>
    <row r="19" spans="3:11">
      <c r="E19" s="143" t="s">
        <v>92</v>
      </c>
      <c r="F19" s="145" t="e">
        <f>F18/F17</f>
        <v>#DIV/0!</v>
      </c>
      <c r="I19" s="109" t="s">
        <v>64</v>
      </c>
      <c r="J19" s="110" t="e">
        <f>F13</f>
        <v>#REF!</v>
      </c>
      <c r="K19" s="110" t="e">
        <f>G13</f>
        <v>#REF!</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tint="0.249977111117893"/>
  </sheetPr>
  <dimension ref="A1:B5"/>
  <sheetViews>
    <sheetView workbookViewId="0"/>
  </sheetViews>
  <sheetFormatPr defaultColWidth="8.90625" defaultRowHeight="12.5"/>
  <cols>
    <col min="1" max="1" width="14.36328125" style="111" customWidth="1"/>
    <col min="2" max="2" width="83.453125" style="111" customWidth="1"/>
    <col min="3" max="16384" width="8.90625" style="111"/>
  </cols>
  <sheetData>
    <row r="1" spans="1:2" ht="13">
      <c r="A1" s="119" t="s">
        <v>77</v>
      </c>
      <c r="B1" s="118" t="s">
        <v>76</v>
      </c>
    </row>
    <row r="2" spans="1:2" ht="13">
      <c r="A2" s="117" t="s">
        <v>75</v>
      </c>
      <c r="B2" s="116" t="s">
        <v>74</v>
      </c>
    </row>
    <row r="3" spans="1:2" ht="37.5">
      <c r="A3" s="115" t="s">
        <v>5</v>
      </c>
      <c r="B3" s="114" t="s">
        <v>73</v>
      </c>
    </row>
    <row r="4" spans="1:2" ht="13">
      <c r="A4" s="115" t="s">
        <v>72</v>
      </c>
      <c r="B4" s="114" t="s">
        <v>71</v>
      </c>
    </row>
    <row r="5" spans="1:2" ht="13">
      <c r="A5" s="113" t="s">
        <v>70</v>
      </c>
      <c r="B5" s="112" t="s">
        <v>69</v>
      </c>
    </row>
  </sheetData>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A1:G19"/>
  <sheetViews>
    <sheetView zoomScaleNormal="100" workbookViewId="0">
      <selection activeCell="B23" sqref="B23"/>
    </sheetView>
  </sheetViews>
  <sheetFormatPr defaultColWidth="9.08984375" defaultRowHeight="13"/>
  <cols>
    <col min="1" max="1" width="5.90625" style="98" customWidth="1"/>
    <col min="2" max="2" width="109.453125" style="103" customWidth="1"/>
    <col min="3" max="3" width="73.36328125" style="99" customWidth="1"/>
    <col min="4" max="4" width="9.08984375" style="99" customWidth="1"/>
    <col min="5" max="16384" width="9.08984375" style="99"/>
  </cols>
  <sheetData>
    <row r="1" spans="1:7" s="97" customFormat="1">
      <c r="A1" s="68" t="s">
        <v>42</v>
      </c>
      <c r="B1" s="69"/>
    </row>
    <row r="2" spans="1:7" s="98" customFormat="1">
      <c r="A2" s="77"/>
      <c r="B2" s="78"/>
    </row>
    <row r="3" spans="1:7" s="98" customFormat="1">
      <c r="A3" s="72" t="s">
        <v>44</v>
      </c>
      <c r="B3" s="73"/>
    </row>
    <row r="4" spans="1:7" ht="12.5">
      <c r="A4" s="81" t="s">
        <v>43</v>
      </c>
      <c r="B4" s="82" t="s">
        <v>51</v>
      </c>
    </row>
    <row r="5" spans="1:7" ht="12.5">
      <c r="A5" s="81" t="s">
        <v>43</v>
      </c>
      <c r="B5" s="82" t="s">
        <v>68</v>
      </c>
    </row>
    <row r="6" spans="1:7" ht="12.5">
      <c r="A6" s="81" t="s">
        <v>43</v>
      </c>
      <c r="B6" s="82" t="s">
        <v>67</v>
      </c>
    </row>
    <row r="7" spans="1:7" s="102" customFormat="1" ht="37.5">
      <c r="A7" s="81" t="s">
        <v>43</v>
      </c>
      <c r="B7" s="82" t="s">
        <v>86</v>
      </c>
      <c r="C7" s="100"/>
      <c r="D7" s="100"/>
      <c r="E7" s="101"/>
      <c r="F7" s="101"/>
      <c r="G7" s="101"/>
    </row>
    <row r="8" spans="1:7" s="102" customFormat="1" ht="12.5">
      <c r="A8" s="81" t="s">
        <v>43</v>
      </c>
      <c r="B8" s="82" t="s">
        <v>50</v>
      </c>
      <c r="C8" s="100"/>
      <c r="D8" s="100"/>
      <c r="E8" s="101"/>
      <c r="F8" s="101"/>
      <c r="G8" s="101"/>
    </row>
    <row r="9" spans="1:7">
      <c r="A9" s="72"/>
      <c r="B9" s="75"/>
    </row>
    <row r="10" spans="1:7">
      <c r="A10" s="76" t="s">
        <v>48</v>
      </c>
      <c r="B10" s="75"/>
    </row>
    <row r="11" spans="1:7" ht="12.5" hidden="1">
      <c r="A11" s="74" t="s">
        <v>43</v>
      </c>
      <c r="B11" s="75" t="s">
        <v>66</v>
      </c>
    </row>
    <row r="12" spans="1:7" ht="12.5" hidden="1">
      <c r="A12" s="74"/>
      <c r="B12" s="146" t="s">
        <v>58</v>
      </c>
    </row>
    <row r="13" spans="1:7" ht="12.5" hidden="1">
      <c r="A13" s="74"/>
      <c r="B13" s="146" t="s">
        <v>59</v>
      </c>
    </row>
    <row r="14" spans="1:7" ht="12.5" hidden="1">
      <c r="A14" s="74"/>
      <c r="B14" s="146" t="s">
        <v>60</v>
      </c>
    </row>
    <row r="15" spans="1:7" ht="12.5">
      <c r="A15" s="74" t="s">
        <v>43</v>
      </c>
      <c r="B15" s="75" t="s">
        <v>49</v>
      </c>
    </row>
    <row r="16" spans="1:7" ht="37.5">
      <c r="A16" s="72"/>
      <c r="B16" s="146" t="s">
        <v>87</v>
      </c>
    </row>
    <row r="17" spans="1:2" ht="37.5">
      <c r="A17" s="72"/>
      <c r="B17" s="146" t="s">
        <v>88</v>
      </c>
    </row>
    <row r="18" spans="1:2">
      <c r="A18" s="72"/>
      <c r="B18" s="146" t="s">
        <v>55</v>
      </c>
    </row>
    <row r="19" spans="1:2">
      <c r="A19" s="79"/>
      <c r="B19" s="80"/>
    </row>
  </sheetData>
  <pageMargins left="0.7" right="0.7" top="0.75" bottom="0.75" header="0.3" footer="0.3"/>
  <pageSetup scale="7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pageSetUpPr fitToPage="1"/>
  </sheetPr>
  <dimension ref="A1:G35"/>
  <sheetViews>
    <sheetView tabSelected="1" zoomScaleNormal="100" workbookViewId="0">
      <selection activeCell="G14" sqref="G14"/>
    </sheetView>
  </sheetViews>
  <sheetFormatPr defaultColWidth="29.36328125" defaultRowHeight="12.5"/>
  <cols>
    <col min="1" max="1" width="46" style="16" customWidth="1"/>
    <col min="2" max="3" width="12" style="13" customWidth="1"/>
    <col min="4" max="4" width="12" style="14" customWidth="1"/>
    <col min="5" max="6" width="12" style="15" customWidth="1"/>
    <col min="7" max="7" width="83" style="16" customWidth="1"/>
    <col min="8" max="16384" width="29.36328125" style="16"/>
  </cols>
  <sheetData>
    <row r="1" spans="1:7" ht="13">
      <c r="A1" s="12" t="s">
        <v>99</v>
      </c>
    </row>
    <row r="2" spans="1:7" ht="13">
      <c r="A2" s="12" t="s">
        <v>7</v>
      </c>
    </row>
    <row r="3" spans="1:7" ht="13">
      <c r="A3" s="12" t="s">
        <v>98</v>
      </c>
    </row>
    <row r="4" spans="1:7" ht="13">
      <c r="A4" s="12"/>
      <c r="B4" s="67" t="s">
        <v>46</v>
      </c>
    </row>
    <row r="5" spans="1:7" ht="13">
      <c r="B5" s="17"/>
      <c r="C5" s="17"/>
      <c r="D5" s="18"/>
    </row>
    <row r="6" spans="1:7" s="55" customFormat="1" ht="13">
      <c r="A6" s="64" t="s">
        <v>41</v>
      </c>
      <c r="B6" s="65" t="s">
        <v>52</v>
      </c>
      <c r="C6" s="62"/>
      <c r="D6" s="62"/>
      <c r="E6" s="63"/>
      <c r="F6" s="95" t="s">
        <v>8</v>
      </c>
      <c r="G6" s="66" t="s">
        <v>40</v>
      </c>
    </row>
    <row r="7" spans="1:7" s="88" customFormat="1" ht="13">
      <c r="A7" s="83"/>
      <c r="B7" s="84" t="s">
        <v>4</v>
      </c>
      <c r="C7" s="85" t="s">
        <v>6</v>
      </c>
      <c r="D7" s="85" t="s">
        <v>5</v>
      </c>
      <c r="E7" s="86" t="s">
        <v>0</v>
      </c>
      <c r="F7" s="96"/>
      <c r="G7" s="87" t="s">
        <v>53</v>
      </c>
    </row>
    <row r="8" spans="1:7" s="88" customFormat="1" ht="13">
      <c r="A8" s="89"/>
      <c r="B8" s="90"/>
      <c r="C8" s="91"/>
      <c r="D8" s="91"/>
      <c r="E8" s="92"/>
      <c r="F8" s="94"/>
      <c r="G8" s="93" t="s">
        <v>54</v>
      </c>
    </row>
    <row r="9" spans="1:7" s="19" customFormat="1" ht="13">
      <c r="A9" s="20" t="s">
        <v>3</v>
      </c>
      <c r="B9" s="21"/>
      <c r="C9" s="17"/>
      <c r="D9" s="22"/>
      <c r="E9" s="23"/>
      <c r="F9" s="24"/>
      <c r="G9" s="56"/>
    </row>
    <row r="10" spans="1:7">
      <c r="A10" s="25" t="s">
        <v>17</v>
      </c>
      <c r="B10" s="26" t="s">
        <v>56</v>
      </c>
      <c r="C10" s="13">
        <v>0</v>
      </c>
      <c r="D10" s="27">
        <v>0</v>
      </c>
      <c r="E10" s="28">
        <v>0</v>
      </c>
      <c r="F10" s="29">
        <f t="shared" ref="F10:F14" si="0">C10*D10*E10</f>
        <v>0</v>
      </c>
      <c r="G10" s="57"/>
    </row>
    <row r="11" spans="1:7">
      <c r="A11" s="25" t="s">
        <v>18</v>
      </c>
      <c r="B11" s="26" t="s">
        <v>56</v>
      </c>
      <c r="C11" s="13">
        <v>0</v>
      </c>
      <c r="D11" s="27">
        <v>0</v>
      </c>
      <c r="E11" s="28">
        <v>0</v>
      </c>
      <c r="F11" s="29">
        <f t="shared" si="0"/>
        <v>0</v>
      </c>
      <c r="G11" s="57"/>
    </row>
    <row r="12" spans="1:7">
      <c r="A12" s="25" t="s">
        <v>19</v>
      </c>
      <c r="B12" s="26" t="s">
        <v>56</v>
      </c>
      <c r="C12" s="13">
        <v>0</v>
      </c>
      <c r="D12" s="27">
        <v>0</v>
      </c>
      <c r="E12" s="28">
        <v>0</v>
      </c>
      <c r="F12" s="29">
        <f t="shared" si="0"/>
        <v>0</v>
      </c>
      <c r="G12" s="57"/>
    </row>
    <row r="13" spans="1:7">
      <c r="A13" s="25" t="s">
        <v>93</v>
      </c>
      <c r="B13" s="26" t="s">
        <v>56</v>
      </c>
      <c r="C13" s="13">
        <v>0</v>
      </c>
      <c r="D13" s="27">
        <v>0</v>
      </c>
      <c r="E13" s="28">
        <v>0</v>
      </c>
      <c r="F13" s="29">
        <f t="shared" si="0"/>
        <v>0</v>
      </c>
      <c r="G13" s="57"/>
    </row>
    <row r="14" spans="1:7">
      <c r="A14" s="25" t="s">
        <v>94</v>
      </c>
      <c r="B14" s="26" t="s">
        <v>56</v>
      </c>
      <c r="C14" s="13">
        <v>0</v>
      </c>
      <c r="D14" s="27">
        <v>0</v>
      </c>
      <c r="E14" s="28">
        <v>0</v>
      </c>
      <c r="F14" s="29">
        <f t="shared" si="0"/>
        <v>0</v>
      </c>
      <c r="G14" s="57"/>
    </row>
    <row r="15" spans="1:7">
      <c r="A15" s="147" t="s">
        <v>97</v>
      </c>
      <c r="B15" s="26"/>
      <c r="D15" s="148">
        <v>0.24</v>
      </c>
      <c r="E15" s="28"/>
      <c r="F15" s="29">
        <f>SUM(F10:F14)*D15</f>
        <v>0</v>
      </c>
      <c r="G15" s="57"/>
    </row>
    <row r="16" spans="1:7" s="19" customFormat="1" ht="13">
      <c r="A16" s="59" t="s">
        <v>20</v>
      </c>
      <c r="B16" s="21"/>
      <c r="C16" s="17"/>
      <c r="D16" s="18"/>
      <c r="E16" s="30"/>
      <c r="F16" s="31">
        <f>SUM(F10:F15)</f>
        <v>0</v>
      </c>
      <c r="G16" s="56"/>
    </row>
    <row r="17" spans="1:7">
      <c r="A17" s="1"/>
      <c r="B17" s="26"/>
      <c r="F17" s="24"/>
      <c r="G17" s="57"/>
    </row>
    <row r="18" spans="1:7" ht="26">
      <c r="A18" s="11" t="s">
        <v>96</v>
      </c>
      <c r="B18" s="26"/>
      <c r="F18" s="24"/>
      <c r="G18" s="57"/>
    </row>
    <row r="19" spans="1:7">
      <c r="A19" s="1" t="s">
        <v>22</v>
      </c>
      <c r="B19" s="26" t="s">
        <v>56</v>
      </c>
      <c r="C19" s="13">
        <v>0</v>
      </c>
      <c r="D19" s="27"/>
      <c r="E19" s="32">
        <v>0</v>
      </c>
      <c r="F19" s="29">
        <f>C19*E19</f>
        <v>0</v>
      </c>
      <c r="G19" s="57"/>
    </row>
    <row r="20" spans="1:7">
      <c r="A20" s="1" t="s">
        <v>23</v>
      </c>
      <c r="B20" s="26" t="s">
        <v>56</v>
      </c>
      <c r="C20" s="13">
        <v>0</v>
      </c>
      <c r="D20" s="27"/>
      <c r="E20" s="32">
        <v>0</v>
      </c>
      <c r="F20" s="29">
        <f>C20*E20</f>
        <v>0</v>
      </c>
      <c r="G20" s="57"/>
    </row>
    <row r="21" spans="1:7">
      <c r="A21" s="1" t="s">
        <v>47</v>
      </c>
      <c r="B21" s="26" t="s">
        <v>56</v>
      </c>
      <c r="C21" s="13">
        <v>0</v>
      </c>
      <c r="D21" s="27"/>
      <c r="E21" s="32">
        <v>0</v>
      </c>
      <c r="F21" s="29">
        <f t="shared" ref="F21" si="1">C21*E21</f>
        <v>0</v>
      </c>
      <c r="G21" s="57"/>
    </row>
    <row r="22" spans="1:7" ht="13">
      <c r="A22" s="60" t="s">
        <v>26</v>
      </c>
      <c r="B22" s="26"/>
      <c r="D22" s="27"/>
      <c r="E22" s="32"/>
      <c r="F22" s="33">
        <f>SUM(F19:F21)</f>
        <v>0</v>
      </c>
      <c r="G22" s="57"/>
    </row>
    <row r="23" spans="1:7">
      <c r="A23" s="1"/>
      <c r="B23" s="26"/>
      <c r="F23" s="24"/>
      <c r="G23" s="57"/>
    </row>
    <row r="24" spans="1:7" s="19" customFormat="1" ht="13">
      <c r="A24" s="11" t="s">
        <v>30</v>
      </c>
      <c r="B24" s="21"/>
      <c r="C24" s="17"/>
      <c r="D24" s="18"/>
      <c r="E24" s="30"/>
      <c r="F24" s="31"/>
      <c r="G24" s="56"/>
    </row>
    <row r="25" spans="1:7">
      <c r="A25" s="1" t="s">
        <v>57</v>
      </c>
      <c r="B25" s="26" t="s">
        <v>65</v>
      </c>
      <c r="C25" s="13">
        <v>0</v>
      </c>
      <c r="E25" s="15">
        <v>0</v>
      </c>
      <c r="F25" s="29">
        <f>C25*E25</f>
        <v>0</v>
      </c>
      <c r="G25" s="57"/>
    </row>
    <row r="26" spans="1:7">
      <c r="A26" s="1" t="s">
        <v>95</v>
      </c>
      <c r="B26" s="26" t="s">
        <v>65</v>
      </c>
      <c r="C26" s="13">
        <v>0</v>
      </c>
      <c r="E26" s="15">
        <v>0</v>
      </c>
      <c r="F26" s="29">
        <f>C26*E26</f>
        <v>0</v>
      </c>
      <c r="G26" s="57"/>
    </row>
    <row r="27" spans="1:7" s="19" customFormat="1" ht="13">
      <c r="A27" s="60" t="s">
        <v>31</v>
      </c>
      <c r="B27" s="21"/>
      <c r="C27" s="17"/>
      <c r="D27" s="18"/>
      <c r="E27" s="30"/>
      <c r="F27" s="33">
        <f>SUM(F25:F26)</f>
        <v>0</v>
      </c>
      <c r="G27" s="56"/>
    </row>
    <row r="28" spans="1:7">
      <c r="A28" s="1"/>
      <c r="B28" s="26"/>
      <c r="F28" s="24"/>
      <c r="G28" s="57"/>
    </row>
    <row r="29" spans="1:7" ht="13">
      <c r="A29" s="34" t="s">
        <v>15</v>
      </c>
      <c r="B29" s="26"/>
      <c r="F29" s="24"/>
      <c r="G29" s="57"/>
    </row>
    <row r="30" spans="1:7">
      <c r="A30" s="35" t="s">
        <v>27</v>
      </c>
      <c r="B30" s="61" t="s">
        <v>56</v>
      </c>
      <c r="C30" s="13">
        <v>0</v>
      </c>
      <c r="D30" s="27">
        <v>0</v>
      </c>
      <c r="E30" s="32">
        <v>0</v>
      </c>
      <c r="F30" s="29">
        <f>D30*C30*E30</f>
        <v>0</v>
      </c>
      <c r="G30" s="57"/>
    </row>
    <row r="31" spans="1:7">
      <c r="A31" s="35" t="s">
        <v>28</v>
      </c>
      <c r="B31" s="61" t="s">
        <v>65</v>
      </c>
      <c r="C31" s="13">
        <v>0</v>
      </c>
      <c r="D31" s="27"/>
      <c r="E31" s="32">
        <v>0</v>
      </c>
      <c r="F31" s="29">
        <f>C31*E31</f>
        <v>0</v>
      </c>
      <c r="G31" s="57"/>
    </row>
    <row r="32" spans="1:7">
      <c r="A32" s="35" t="s">
        <v>29</v>
      </c>
      <c r="B32" s="61" t="s">
        <v>65</v>
      </c>
      <c r="C32" s="13">
        <v>0</v>
      </c>
      <c r="D32" s="27"/>
      <c r="E32" s="32">
        <v>0</v>
      </c>
      <c r="F32" s="29">
        <f>C32*E32</f>
        <v>0</v>
      </c>
      <c r="G32" s="57"/>
    </row>
    <row r="33" spans="1:7" s="19" customFormat="1" ht="13">
      <c r="A33" s="59" t="s">
        <v>1</v>
      </c>
      <c r="B33" s="21"/>
      <c r="C33" s="17"/>
      <c r="D33" s="18"/>
      <c r="E33" s="30"/>
      <c r="F33" s="31">
        <f>SUM(F30:F32)</f>
        <v>0</v>
      </c>
      <c r="G33" s="56"/>
    </row>
    <row r="34" spans="1:7" s="19" customFormat="1" ht="13">
      <c r="A34" s="20"/>
      <c r="B34" s="21"/>
      <c r="C34" s="17"/>
      <c r="D34" s="18"/>
      <c r="E34" s="30"/>
      <c r="F34" s="31"/>
      <c r="G34" s="56"/>
    </row>
    <row r="35" spans="1:7" s="36" customFormat="1" ht="13">
      <c r="A35" s="149" t="s">
        <v>2</v>
      </c>
      <c r="B35" s="150"/>
      <c r="C35" s="151"/>
      <c r="D35" s="152"/>
      <c r="E35" s="153"/>
      <c r="F35" s="154"/>
      <c r="G35" s="58"/>
    </row>
  </sheetData>
  <sheetProtection insertColumns="0" insertRows="0" deleteRows="0"/>
  <printOptions horizontalCentered="1"/>
  <pageMargins left="0.7" right="0.7" top="0.75" bottom="0.75" header="0.3" footer="0.3"/>
  <pageSetup fitToHeight="0" orientation="landscape" useFirstPageNumber="1" r:id="rId1"/>
  <headerFooter>
    <oddFooter xml:space="preserve">&amp;Cp &amp;P of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2"/>
  <sheetViews>
    <sheetView workbookViewId="0">
      <selection activeCell="H28" sqref="H28"/>
    </sheetView>
  </sheetViews>
  <sheetFormatPr defaultRowHeight="13"/>
  <cols>
    <col min="1" max="1" width="3.90625" style="2" customWidth="1"/>
    <col min="2" max="2" width="10" style="3" bestFit="1" customWidth="1"/>
    <col min="3" max="4" width="35.36328125" style="3" customWidth="1"/>
    <col min="5" max="5" width="19" style="3" customWidth="1"/>
    <col min="6" max="6" width="19" style="120" customWidth="1"/>
    <col min="7" max="8" width="24.453125" style="4" customWidth="1"/>
    <col min="9" max="246" width="8.90625" style="4"/>
    <col min="247" max="249" width="24.36328125" style="4" customWidth="1"/>
    <col min="250" max="250" width="8.90625" style="4"/>
    <col min="251" max="251" width="28.36328125" style="4" customWidth="1"/>
    <col min="252" max="253" width="25" style="4" customWidth="1"/>
    <col min="254" max="502" width="8.90625" style="4"/>
    <col min="503" max="505" width="24.36328125" style="4" customWidth="1"/>
    <col min="506" max="506" width="8.90625" style="4"/>
    <col min="507" max="507" width="28.36328125" style="4" customWidth="1"/>
    <col min="508" max="509" width="25" style="4" customWidth="1"/>
    <col min="510" max="758" width="8.90625" style="4"/>
    <col min="759" max="761" width="24.36328125" style="4" customWidth="1"/>
    <col min="762" max="762" width="8.90625" style="4"/>
    <col min="763" max="763" width="28.36328125" style="4" customWidth="1"/>
    <col min="764" max="765" width="25" style="4" customWidth="1"/>
    <col min="766" max="1014" width="8.90625" style="4"/>
    <col min="1015" max="1017" width="24.36328125" style="4" customWidth="1"/>
    <col min="1018" max="1018" width="8.90625" style="4"/>
    <col min="1019" max="1019" width="28.36328125" style="4" customWidth="1"/>
    <col min="1020" max="1021" width="25" style="4" customWidth="1"/>
    <col min="1022" max="1270" width="8.90625" style="4"/>
    <col min="1271" max="1273" width="24.36328125" style="4" customWidth="1"/>
    <col min="1274" max="1274" width="8.90625" style="4"/>
    <col min="1275" max="1275" width="28.36328125" style="4" customWidth="1"/>
    <col min="1276" max="1277" width="25" style="4" customWidth="1"/>
    <col min="1278" max="1526" width="8.90625" style="4"/>
    <col min="1527" max="1529" width="24.36328125" style="4" customWidth="1"/>
    <col min="1530" max="1530" width="8.90625" style="4"/>
    <col min="1531" max="1531" width="28.36328125" style="4" customWidth="1"/>
    <col min="1532" max="1533" width="25" style="4" customWidth="1"/>
    <col min="1534" max="1782" width="8.90625" style="4"/>
    <col min="1783" max="1785" width="24.36328125" style="4" customWidth="1"/>
    <col min="1786" max="1786" width="8.90625" style="4"/>
    <col min="1787" max="1787" width="28.36328125" style="4" customWidth="1"/>
    <col min="1788" max="1789" width="25" style="4" customWidth="1"/>
    <col min="1790" max="2038" width="8.90625" style="4"/>
    <col min="2039" max="2041" width="24.36328125" style="4" customWidth="1"/>
    <col min="2042" max="2042" width="8.90625" style="4"/>
    <col min="2043" max="2043" width="28.36328125" style="4" customWidth="1"/>
    <col min="2044" max="2045" width="25" style="4" customWidth="1"/>
    <col min="2046" max="2294" width="8.90625" style="4"/>
    <col min="2295" max="2297" width="24.36328125" style="4" customWidth="1"/>
    <col min="2298" max="2298" width="8.90625" style="4"/>
    <col min="2299" max="2299" width="28.36328125" style="4" customWidth="1"/>
    <col min="2300" max="2301" width="25" style="4" customWidth="1"/>
    <col min="2302" max="2550" width="8.90625" style="4"/>
    <col min="2551" max="2553" width="24.36328125" style="4" customWidth="1"/>
    <col min="2554" max="2554" width="8.90625" style="4"/>
    <col min="2555" max="2555" width="28.36328125" style="4" customWidth="1"/>
    <col min="2556" max="2557" width="25" style="4" customWidth="1"/>
    <col min="2558" max="2806" width="8.90625" style="4"/>
    <col min="2807" max="2809" width="24.36328125" style="4" customWidth="1"/>
    <col min="2810" max="2810" width="8.90625" style="4"/>
    <col min="2811" max="2811" width="28.36328125" style="4" customWidth="1"/>
    <col min="2812" max="2813" width="25" style="4" customWidth="1"/>
    <col min="2814" max="3062" width="8.90625" style="4"/>
    <col min="3063" max="3065" width="24.36328125" style="4" customWidth="1"/>
    <col min="3066" max="3066" width="8.90625" style="4"/>
    <col min="3067" max="3067" width="28.36328125" style="4" customWidth="1"/>
    <col min="3068" max="3069" width="25" style="4" customWidth="1"/>
    <col min="3070" max="3318" width="8.90625" style="4"/>
    <col min="3319" max="3321" width="24.36328125" style="4" customWidth="1"/>
    <col min="3322" max="3322" width="8.90625" style="4"/>
    <col min="3323" max="3323" width="28.36328125" style="4" customWidth="1"/>
    <col min="3324" max="3325" width="25" style="4" customWidth="1"/>
    <col min="3326" max="3574" width="8.90625" style="4"/>
    <col min="3575" max="3577" width="24.36328125" style="4" customWidth="1"/>
    <col min="3578" max="3578" width="8.90625" style="4"/>
    <col min="3579" max="3579" width="28.36328125" style="4" customWidth="1"/>
    <col min="3580" max="3581" width="25" style="4" customWidth="1"/>
    <col min="3582" max="3830" width="8.90625" style="4"/>
    <col min="3831" max="3833" width="24.36328125" style="4" customWidth="1"/>
    <col min="3834" max="3834" width="8.90625" style="4"/>
    <col min="3835" max="3835" width="28.36328125" style="4" customWidth="1"/>
    <col min="3836" max="3837" width="25" style="4" customWidth="1"/>
    <col min="3838" max="4086" width="8.90625" style="4"/>
    <col min="4087" max="4089" width="24.36328125" style="4" customWidth="1"/>
    <col min="4090" max="4090" width="8.90625" style="4"/>
    <col min="4091" max="4091" width="28.36328125" style="4" customWidth="1"/>
    <col min="4092" max="4093" width="25" style="4" customWidth="1"/>
    <col min="4094" max="4342" width="8.90625" style="4"/>
    <col min="4343" max="4345" width="24.36328125" style="4" customWidth="1"/>
    <col min="4346" max="4346" width="8.90625" style="4"/>
    <col min="4347" max="4347" width="28.36328125" style="4" customWidth="1"/>
    <col min="4348" max="4349" width="25" style="4" customWidth="1"/>
    <col min="4350" max="4598" width="8.90625" style="4"/>
    <col min="4599" max="4601" width="24.36328125" style="4" customWidth="1"/>
    <col min="4602" max="4602" width="8.90625" style="4"/>
    <col min="4603" max="4603" width="28.36328125" style="4" customWidth="1"/>
    <col min="4604" max="4605" width="25" style="4" customWidth="1"/>
    <col min="4606" max="4854" width="8.90625" style="4"/>
    <col min="4855" max="4857" width="24.36328125" style="4" customWidth="1"/>
    <col min="4858" max="4858" width="8.90625" style="4"/>
    <col min="4859" max="4859" width="28.36328125" style="4" customWidth="1"/>
    <col min="4860" max="4861" width="25" style="4" customWidth="1"/>
    <col min="4862" max="5110" width="8.90625" style="4"/>
    <col min="5111" max="5113" width="24.36328125" style="4" customWidth="1"/>
    <col min="5114" max="5114" width="8.90625" style="4"/>
    <col min="5115" max="5115" width="28.36328125" style="4" customWidth="1"/>
    <col min="5116" max="5117" width="25" style="4" customWidth="1"/>
    <col min="5118" max="5366" width="8.90625" style="4"/>
    <col min="5367" max="5369" width="24.36328125" style="4" customWidth="1"/>
    <col min="5370" max="5370" width="8.90625" style="4"/>
    <col min="5371" max="5371" width="28.36328125" style="4" customWidth="1"/>
    <col min="5372" max="5373" width="25" style="4" customWidth="1"/>
    <col min="5374" max="5622" width="8.90625" style="4"/>
    <col min="5623" max="5625" width="24.36328125" style="4" customWidth="1"/>
    <col min="5626" max="5626" width="8.90625" style="4"/>
    <col min="5627" max="5627" width="28.36328125" style="4" customWidth="1"/>
    <col min="5628" max="5629" width="25" style="4" customWidth="1"/>
    <col min="5630" max="5878" width="8.90625" style="4"/>
    <col min="5879" max="5881" width="24.36328125" style="4" customWidth="1"/>
    <col min="5882" max="5882" width="8.90625" style="4"/>
    <col min="5883" max="5883" width="28.36328125" style="4" customWidth="1"/>
    <col min="5884" max="5885" width="25" style="4" customWidth="1"/>
    <col min="5886" max="6134" width="8.90625" style="4"/>
    <col min="6135" max="6137" width="24.36328125" style="4" customWidth="1"/>
    <col min="6138" max="6138" width="8.90625" style="4"/>
    <col min="6139" max="6139" width="28.36328125" style="4" customWidth="1"/>
    <col min="6140" max="6141" width="25" style="4" customWidth="1"/>
    <col min="6142" max="6390" width="8.90625" style="4"/>
    <col min="6391" max="6393" width="24.36328125" style="4" customWidth="1"/>
    <col min="6394" max="6394" width="8.90625" style="4"/>
    <col min="6395" max="6395" width="28.36328125" style="4" customWidth="1"/>
    <col min="6396" max="6397" width="25" style="4" customWidth="1"/>
    <col min="6398" max="6646" width="8.90625" style="4"/>
    <col min="6647" max="6649" width="24.36328125" style="4" customWidth="1"/>
    <col min="6650" max="6650" width="8.90625" style="4"/>
    <col min="6651" max="6651" width="28.36328125" style="4" customWidth="1"/>
    <col min="6652" max="6653" width="25" style="4" customWidth="1"/>
    <col min="6654" max="6902" width="8.90625" style="4"/>
    <col min="6903" max="6905" width="24.36328125" style="4" customWidth="1"/>
    <col min="6906" max="6906" width="8.90625" style="4"/>
    <col min="6907" max="6907" width="28.36328125" style="4" customWidth="1"/>
    <col min="6908" max="6909" width="25" style="4" customWidth="1"/>
    <col min="6910" max="7158" width="8.90625" style="4"/>
    <col min="7159" max="7161" width="24.36328125" style="4" customWidth="1"/>
    <col min="7162" max="7162" width="8.90625" style="4"/>
    <col min="7163" max="7163" width="28.36328125" style="4" customWidth="1"/>
    <col min="7164" max="7165" width="25" style="4" customWidth="1"/>
    <col min="7166" max="7414" width="8.90625" style="4"/>
    <col min="7415" max="7417" width="24.36328125" style="4" customWidth="1"/>
    <col min="7418" max="7418" width="8.90625" style="4"/>
    <col min="7419" max="7419" width="28.36328125" style="4" customWidth="1"/>
    <col min="7420" max="7421" width="25" style="4" customWidth="1"/>
    <col min="7422" max="7670" width="8.90625" style="4"/>
    <col min="7671" max="7673" width="24.36328125" style="4" customWidth="1"/>
    <col min="7674" max="7674" width="8.90625" style="4"/>
    <col min="7675" max="7675" width="28.36328125" style="4" customWidth="1"/>
    <col min="7676" max="7677" width="25" style="4" customWidth="1"/>
    <col min="7678" max="7926" width="8.90625" style="4"/>
    <col min="7927" max="7929" width="24.36328125" style="4" customWidth="1"/>
    <col min="7930" max="7930" width="8.90625" style="4"/>
    <col min="7931" max="7931" width="28.36328125" style="4" customWidth="1"/>
    <col min="7932" max="7933" width="25" style="4" customWidth="1"/>
    <col min="7934" max="8182" width="8.90625" style="4"/>
    <col min="8183" max="8185" width="24.36328125" style="4" customWidth="1"/>
    <col min="8186" max="8186" width="8.90625" style="4"/>
    <col min="8187" max="8187" width="28.36328125" style="4" customWidth="1"/>
    <col min="8188" max="8189" width="25" style="4" customWidth="1"/>
    <col min="8190" max="8438" width="8.90625" style="4"/>
    <col min="8439" max="8441" width="24.36328125" style="4" customWidth="1"/>
    <col min="8442" max="8442" width="8.90625" style="4"/>
    <col min="8443" max="8443" width="28.36328125" style="4" customWidth="1"/>
    <col min="8444" max="8445" width="25" style="4" customWidth="1"/>
    <col min="8446" max="8694" width="8.90625" style="4"/>
    <col min="8695" max="8697" width="24.36328125" style="4" customWidth="1"/>
    <col min="8698" max="8698" width="8.90625" style="4"/>
    <col min="8699" max="8699" width="28.36328125" style="4" customWidth="1"/>
    <col min="8700" max="8701" width="25" style="4" customWidth="1"/>
    <col min="8702" max="8950" width="8.90625" style="4"/>
    <col min="8951" max="8953" width="24.36328125" style="4" customWidth="1"/>
    <col min="8954" max="8954" width="8.90625" style="4"/>
    <col min="8955" max="8955" width="28.36328125" style="4" customWidth="1"/>
    <col min="8956" max="8957" width="25" style="4" customWidth="1"/>
    <col min="8958" max="9206" width="8.90625" style="4"/>
    <col min="9207" max="9209" width="24.36328125" style="4" customWidth="1"/>
    <col min="9210" max="9210" width="8.90625" style="4"/>
    <col min="9211" max="9211" width="28.36328125" style="4" customWidth="1"/>
    <col min="9212" max="9213" width="25" style="4" customWidth="1"/>
    <col min="9214" max="9462" width="8.90625" style="4"/>
    <col min="9463" max="9465" width="24.36328125" style="4" customWidth="1"/>
    <col min="9466" max="9466" width="8.90625" style="4"/>
    <col min="9467" max="9467" width="28.36328125" style="4" customWidth="1"/>
    <col min="9468" max="9469" width="25" style="4" customWidth="1"/>
    <col min="9470" max="9718" width="8.90625" style="4"/>
    <col min="9719" max="9721" width="24.36328125" style="4" customWidth="1"/>
    <col min="9722" max="9722" width="8.90625" style="4"/>
    <col min="9723" max="9723" width="28.36328125" style="4" customWidth="1"/>
    <col min="9724" max="9725" width="25" style="4" customWidth="1"/>
    <col min="9726" max="9974" width="8.90625" style="4"/>
    <col min="9975" max="9977" width="24.36328125" style="4" customWidth="1"/>
    <col min="9978" max="9978" width="8.90625" style="4"/>
    <col min="9979" max="9979" width="28.36328125" style="4" customWidth="1"/>
    <col min="9980" max="9981" width="25" style="4" customWidth="1"/>
    <col min="9982" max="10230" width="8.90625" style="4"/>
    <col min="10231" max="10233" width="24.36328125" style="4" customWidth="1"/>
    <col min="10234" max="10234" width="8.90625" style="4"/>
    <col min="10235" max="10235" width="28.36328125" style="4" customWidth="1"/>
    <col min="10236" max="10237" width="25" style="4" customWidth="1"/>
    <col min="10238" max="10486" width="8.90625" style="4"/>
    <col min="10487" max="10489" width="24.36328125" style="4" customWidth="1"/>
    <col min="10490" max="10490" width="8.90625" style="4"/>
    <col min="10491" max="10491" width="28.36328125" style="4" customWidth="1"/>
    <col min="10492" max="10493" width="25" style="4" customWidth="1"/>
    <col min="10494" max="10742" width="8.90625" style="4"/>
    <col min="10743" max="10745" width="24.36328125" style="4" customWidth="1"/>
    <col min="10746" max="10746" width="8.90625" style="4"/>
    <col min="10747" max="10747" width="28.36328125" style="4" customWidth="1"/>
    <col min="10748" max="10749" width="25" style="4" customWidth="1"/>
    <col min="10750" max="10998" width="8.90625" style="4"/>
    <col min="10999" max="11001" width="24.36328125" style="4" customWidth="1"/>
    <col min="11002" max="11002" width="8.90625" style="4"/>
    <col min="11003" max="11003" width="28.36328125" style="4" customWidth="1"/>
    <col min="11004" max="11005" width="25" style="4" customWidth="1"/>
    <col min="11006" max="11254" width="8.90625" style="4"/>
    <col min="11255" max="11257" width="24.36328125" style="4" customWidth="1"/>
    <col min="11258" max="11258" width="8.90625" style="4"/>
    <col min="11259" max="11259" width="28.36328125" style="4" customWidth="1"/>
    <col min="11260" max="11261" width="25" style="4" customWidth="1"/>
    <col min="11262" max="11510" width="8.90625" style="4"/>
    <col min="11511" max="11513" width="24.36328125" style="4" customWidth="1"/>
    <col min="11514" max="11514" width="8.90625" style="4"/>
    <col min="11515" max="11515" width="28.36328125" style="4" customWidth="1"/>
    <col min="11516" max="11517" width="25" style="4" customWidth="1"/>
    <col min="11518" max="11766" width="8.90625" style="4"/>
    <col min="11767" max="11769" width="24.36328125" style="4" customWidth="1"/>
    <col min="11770" max="11770" width="8.90625" style="4"/>
    <col min="11771" max="11771" width="28.36328125" style="4" customWidth="1"/>
    <col min="11772" max="11773" width="25" style="4" customWidth="1"/>
    <col min="11774" max="12022" width="8.90625" style="4"/>
    <col min="12023" max="12025" width="24.36328125" style="4" customWidth="1"/>
    <col min="12026" max="12026" width="8.90625" style="4"/>
    <col min="12027" max="12027" width="28.36328125" style="4" customWidth="1"/>
    <col min="12028" max="12029" width="25" style="4" customWidth="1"/>
    <col min="12030" max="12278" width="8.90625" style="4"/>
    <col min="12279" max="12281" width="24.36328125" style="4" customWidth="1"/>
    <col min="12282" max="12282" width="8.90625" style="4"/>
    <col min="12283" max="12283" width="28.36328125" style="4" customWidth="1"/>
    <col min="12284" max="12285" width="25" style="4" customWidth="1"/>
    <col min="12286" max="12534" width="8.90625" style="4"/>
    <col min="12535" max="12537" width="24.36328125" style="4" customWidth="1"/>
    <col min="12538" max="12538" width="8.90625" style="4"/>
    <col min="12539" max="12539" width="28.36328125" style="4" customWidth="1"/>
    <col min="12540" max="12541" width="25" style="4" customWidth="1"/>
    <col min="12542" max="12790" width="8.90625" style="4"/>
    <col min="12791" max="12793" width="24.36328125" style="4" customWidth="1"/>
    <col min="12794" max="12794" width="8.90625" style="4"/>
    <col min="12795" max="12795" width="28.36328125" style="4" customWidth="1"/>
    <col min="12796" max="12797" width="25" style="4" customWidth="1"/>
    <col min="12798" max="13046" width="8.90625" style="4"/>
    <col min="13047" max="13049" width="24.36328125" style="4" customWidth="1"/>
    <col min="13050" max="13050" width="8.90625" style="4"/>
    <col min="13051" max="13051" width="28.36328125" style="4" customWidth="1"/>
    <col min="13052" max="13053" width="25" style="4" customWidth="1"/>
    <col min="13054" max="13302" width="8.90625" style="4"/>
    <col min="13303" max="13305" width="24.36328125" style="4" customWidth="1"/>
    <col min="13306" max="13306" width="8.90625" style="4"/>
    <col min="13307" max="13307" width="28.36328125" style="4" customWidth="1"/>
    <col min="13308" max="13309" width="25" style="4" customWidth="1"/>
    <col min="13310" max="13558" width="8.90625" style="4"/>
    <col min="13559" max="13561" width="24.36328125" style="4" customWidth="1"/>
    <col min="13562" max="13562" width="8.90625" style="4"/>
    <col min="13563" max="13563" width="28.36328125" style="4" customWidth="1"/>
    <col min="13564" max="13565" width="25" style="4" customWidth="1"/>
    <col min="13566" max="13814" width="8.90625" style="4"/>
    <col min="13815" max="13817" width="24.36328125" style="4" customWidth="1"/>
    <col min="13818" max="13818" width="8.90625" style="4"/>
    <col min="13819" max="13819" width="28.36328125" style="4" customWidth="1"/>
    <col min="13820" max="13821" width="25" style="4" customWidth="1"/>
    <col min="13822" max="14070" width="8.90625" style="4"/>
    <col min="14071" max="14073" width="24.36328125" style="4" customWidth="1"/>
    <col min="14074" max="14074" width="8.90625" style="4"/>
    <col min="14075" max="14075" width="28.36328125" style="4" customWidth="1"/>
    <col min="14076" max="14077" width="25" style="4" customWidth="1"/>
    <col min="14078" max="14326" width="8.90625" style="4"/>
    <col min="14327" max="14329" width="24.36328125" style="4" customWidth="1"/>
    <col min="14330" max="14330" width="8.90625" style="4"/>
    <col min="14331" max="14331" width="28.36328125" style="4" customWidth="1"/>
    <col min="14332" max="14333" width="25" style="4" customWidth="1"/>
    <col min="14334" max="14582" width="8.90625" style="4"/>
    <col min="14583" max="14585" width="24.36328125" style="4" customWidth="1"/>
    <col min="14586" max="14586" width="8.90625" style="4"/>
    <col min="14587" max="14587" width="28.36328125" style="4" customWidth="1"/>
    <col min="14588" max="14589" width="25" style="4" customWidth="1"/>
    <col min="14590" max="14838" width="8.90625" style="4"/>
    <col min="14839" max="14841" width="24.36328125" style="4" customWidth="1"/>
    <col min="14842" max="14842" width="8.90625" style="4"/>
    <col min="14843" max="14843" width="28.36328125" style="4" customWidth="1"/>
    <col min="14844" max="14845" width="25" style="4" customWidth="1"/>
    <col min="14846" max="15094" width="8.90625" style="4"/>
    <col min="15095" max="15097" width="24.36328125" style="4" customWidth="1"/>
    <col min="15098" max="15098" width="8.90625" style="4"/>
    <col min="15099" max="15099" width="28.36328125" style="4" customWidth="1"/>
    <col min="15100" max="15101" width="25" style="4" customWidth="1"/>
    <col min="15102" max="15350" width="8.90625" style="4"/>
    <col min="15351" max="15353" width="24.36328125" style="4" customWidth="1"/>
    <col min="15354" max="15354" width="8.90625" style="4"/>
    <col min="15355" max="15355" width="28.36328125" style="4" customWidth="1"/>
    <col min="15356" max="15357" width="25" style="4" customWidth="1"/>
    <col min="15358" max="15606" width="8.90625" style="4"/>
    <col min="15607" max="15609" width="24.36328125" style="4" customWidth="1"/>
    <col min="15610" max="15610" width="8.90625" style="4"/>
    <col min="15611" max="15611" width="28.36328125" style="4" customWidth="1"/>
    <col min="15612" max="15613" width="25" style="4" customWidth="1"/>
    <col min="15614" max="15862" width="8.90625" style="4"/>
    <col min="15863" max="15865" width="24.36328125" style="4" customWidth="1"/>
    <col min="15866" max="15866" width="8.90625" style="4"/>
    <col min="15867" max="15867" width="28.36328125" style="4" customWidth="1"/>
    <col min="15868" max="15869" width="25" style="4" customWidth="1"/>
    <col min="15870" max="16118" width="8.90625" style="4"/>
    <col min="16119" max="16121" width="24.36328125" style="4" customWidth="1"/>
    <col min="16122" max="16122" width="8.90625" style="4"/>
    <col min="16123" max="16123" width="28.36328125" style="4" customWidth="1"/>
    <col min="16124" max="16125" width="25" style="4" customWidth="1"/>
    <col min="16126" max="16384" width="8.90625" style="4"/>
  </cols>
  <sheetData>
    <row r="1" spans="1:6">
      <c r="A1" s="2" t="s">
        <v>84</v>
      </c>
    </row>
    <row r="2" spans="1:6">
      <c r="A2" s="2" t="s">
        <v>78</v>
      </c>
    </row>
    <row r="3" spans="1:6">
      <c r="A3" s="2" t="s">
        <v>85</v>
      </c>
    </row>
    <row r="5" spans="1:6" s="125" customFormat="1" ht="26">
      <c r="A5" s="121"/>
      <c r="B5" s="122" t="s">
        <v>79</v>
      </c>
      <c r="C5" s="105" t="s">
        <v>37</v>
      </c>
      <c r="D5" s="123" t="s">
        <v>80</v>
      </c>
      <c r="E5" s="48" t="s">
        <v>81</v>
      </c>
      <c r="F5" s="124" t="s">
        <v>82</v>
      </c>
    </row>
    <row r="6" spans="1:6" s="44" customFormat="1" ht="12.5">
      <c r="B6" s="41">
        <v>1</v>
      </c>
      <c r="C6" s="50"/>
      <c r="D6" s="126"/>
      <c r="E6" s="127" t="s">
        <v>16</v>
      </c>
      <c r="F6" s="128">
        <v>0</v>
      </c>
    </row>
    <row r="7" spans="1:6" ht="12.5">
      <c r="A7" s="4"/>
      <c r="B7" s="41">
        <v>2</v>
      </c>
      <c r="C7" s="50"/>
      <c r="D7" s="126"/>
      <c r="E7" s="127" t="s">
        <v>16</v>
      </c>
      <c r="F7" s="129">
        <v>0</v>
      </c>
    </row>
    <row r="8" spans="1:6" ht="12.5">
      <c r="A8" s="4"/>
      <c r="B8" s="41">
        <v>3</v>
      </c>
      <c r="C8" s="50"/>
      <c r="D8" s="126"/>
      <c r="E8" s="127" t="s">
        <v>16</v>
      </c>
      <c r="F8" s="129">
        <v>0</v>
      </c>
    </row>
    <row r="9" spans="1:6" ht="12.5">
      <c r="A9" s="4"/>
      <c r="B9" s="130">
        <v>4</v>
      </c>
      <c r="C9" s="131"/>
      <c r="D9" s="132"/>
      <c r="E9" s="133" t="s">
        <v>16</v>
      </c>
      <c r="F9" s="134">
        <v>0</v>
      </c>
    </row>
    <row r="10" spans="1:6" s="45" customFormat="1">
      <c r="B10" s="135"/>
      <c r="C10" s="136"/>
      <c r="D10" s="136"/>
      <c r="E10" s="137" t="s">
        <v>83</v>
      </c>
      <c r="F10" s="138">
        <f>SUM(F6:F9)</f>
        <v>0</v>
      </c>
    </row>
    <row r="11" spans="1:6">
      <c r="A11" s="4"/>
      <c r="B11" s="46"/>
      <c r="C11" s="139"/>
      <c r="D11" s="46"/>
    </row>
    <row r="12" spans="1:6" s="44" customFormat="1" ht="12.5">
      <c r="B12" s="3"/>
      <c r="C12" s="126"/>
      <c r="D12" s="3"/>
      <c r="E12" s="140"/>
      <c r="F12" s="14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Summary Budget</vt:lpstr>
      <vt:lpstr>DEFINITIONS</vt:lpstr>
      <vt:lpstr>INSTRUCTIONS</vt:lpstr>
      <vt:lpstr>Detailed Budget</vt:lpstr>
      <vt:lpstr>Table of Milestones, Dev, Pay</vt:lpstr>
      <vt:lpstr>'Detailed Budget'!Print_Area</vt:lpstr>
      <vt:lpstr>INSTRUCTIONS!Print_Area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Fayyaz</dc:creator>
  <cp:lastModifiedBy>Roxana Teodorcic</cp:lastModifiedBy>
  <cp:lastPrinted>2017-10-19T16:51:56Z</cp:lastPrinted>
  <dcterms:created xsi:type="dcterms:W3CDTF">2010-11-26T20:37:23Z</dcterms:created>
  <dcterms:modified xsi:type="dcterms:W3CDTF">2023-12-12T08:08:39Z</dcterms:modified>
</cp:coreProperties>
</file>