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autoCompressPictures="0"/>
  <mc:AlternateContent xmlns:mc="http://schemas.openxmlformats.org/markup-compatibility/2006">
    <mc:Choice Requires="x15">
      <x15ac:absPath xmlns:x15ac="http://schemas.microsoft.com/office/spreadsheetml/2010/11/ac" url="Z:\Shared\Programs_File_Share\E&amp;E\MD\MDEED-172--EEAS Moldova\Grants\Program Stages\Emergency Fund\Non KP\Application_Budget\"/>
    </mc:Choice>
  </mc:AlternateContent>
  <xr:revisionPtr revIDLastSave="0" documentId="13_ncr:1_{41E26BBE-AB3F-4716-AD6C-F622664318E6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Budget monitoring" sheetId="4" r:id="rId1"/>
    <sheet name="Budget mod request template" sheetId="5" r:id="rId2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5" l="1"/>
  <c r="N52" i="5"/>
  <c r="N53" i="5"/>
  <c r="N54" i="5"/>
  <c r="N55" i="5"/>
  <c r="N56" i="5"/>
  <c r="N57" i="5"/>
  <c r="N58" i="5"/>
  <c r="N47" i="5"/>
  <c r="N48" i="5"/>
  <c r="N49" i="5"/>
  <c r="N41" i="5"/>
  <c r="N42" i="5"/>
  <c r="N43" i="5"/>
  <c r="N37" i="5"/>
  <c r="N38" i="5"/>
  <c r="N25" i="5"/>
  <c r="N26" i="5"/>
  <c r="N27" i="5"/>
  <c r="N28" i="5"/>
  <c r="N2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60" i="5"/>
  <c r="G52" i="5"/>
  <c r="G53" i="5"/>
  <c r="G54" i="5"/>
  <c r="G55" i="5"/>
  <c r="G56" i="5"/>
  <c r="G57" i="5"/>
  <c r="G58" i="5"/>
  <c r="G47" i="5"/>
  <c r="G48" i="5"/>
  <c r="G49" i="5"/>
  <c r="G41" i="5"/>
  <c r="G42" i="5"/>
  <c r="G43" i="5"/>
  <c r="G37" i="5"/>
  <c r="G38" i="5"/>
  <c r="G25" i="5"/>
  <c r="G26" i="5"/>
  <c r="G27" i="5"/>
  <c r="G28" i="5"/>
  <c r="G2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60" i="5"/>
  <c r="H60" i="5"/>
  <c r="I60" i="5"/>
  <c r="H58" i="5"/>
  <c r="I58" i="5"/>
  <c r="H57" i="5"/>
  <c r="I57" i="5"/>
  <c r="H56" i="5"/>
  <c r="I56" i="5"/>
  <c r="H55" i="5"/>
  <c r="I55" i="5"/>
  <c r="H54" i="5"/>
  <c r="I54" i="5"/>
  <c r="H53" i="5"/>
  <c r="I53" i="5"/>
  <c r="H52" i="5"/>
  <c r="I52" i="5"/>
  <c r="H49" i="5"/>
  <c r="I49" i="5"/>
  <c r="H48" i="5"/>
  <c r="I48" i="5"/>
  <c r="H47" i="5"/>
  <c r="I47" i="5"/>
  <c r="H43" i="5"/>
  <c r="I43" i="5"/>
  <c r="H42" i="5"/>
  <c r="I42" i="5"/>
  <c r="H41" i="5"/>
  <c r="I41" i="5"/>
  <c r="H38" i="5"/>
  <c r="I38" i="5"/>
  <c r="H37" i="5"/>
  <c r="I37" i="5"/>
  <c r="N36" i="5"/>
  <c r="G36" i="5"/>
  <c r="H36" i="5"/>
  <c r="I36" i="5"/>
  <c r="N35" i="5"/>
  <c r="G35" i="5"/>
  <c r="H35" i="5"/>
  <c r="I35" i="5"/>
  <c r="N34" i="5"/>
  <c r="G34" i="5"/>
  <c r="H34" i="5"/>
  <c r="I34" i="5"/>
  <c r="N33" i="5"/>
  <c r="G33" i="5"/>
  <c r="H33" i="5"/>
  <c r="I33" i="5"/>
  <c r="N32" i="5"/>
  <c r="G32" i="5"/>
  <c r="H32" i="5"/>
  <c r="I32" i="5"/>
  <c r="H29" i="5"/>
  <c r="I29" i="5"/>
  <c r="H28" i="5"/>
  <c r="I28" i="5"/>
  <c r="H27" i="5"/>
  <c r="I27" i="5"/>
  <c r="H26" i="5"/>
  <c r="I26" i="5"/>
  <c r="H25" i="5"/>
  <c r="I25" i="5"/>
  <c r="H22" i="5"/>
  <c r="I22" i="5"/>
  <c r="H21" i="5"/>
  <c r="I21" i="5"/>
  <c r="H20" i="5"/>
  <c r="I20" i="5"/>
  <c r="H19" i="5"/>
  <c r="I19" i="5"/>
  <c r="H18" i="5"/>
  <c r="I18" i="5"/>
  <c r="H17" i="5"/>
  <c r="I17" i="5"/>
  <c r="H16" i="5"/>
  <c r="H15" i="5"/>
  <c r="I15" i="5"/>
  <c r="H14" i="5"/>
  <c r="I14" i="5"/>
  <c r="H13" i="5"/>
  <c r="I13" i="5"/>
  <c r="H12" i="5"/>
  <c r="I12" i="5"/>
  <c r="H11" i="5"/>
  <c r="I11" i="5"/>
  <c r="H10" i="5"/>
  <c r="I10" i="5"/>
  <c r="I59" i="4"/>
  <c r="I50" i="4"/>
  <c r="I45" i="4"/>
  <c r="I40" i="4"/>
  <c r="I31" i="4"/>
  <c r="G12" i="4"/>
  <c r="I12" i="4"/>
  <c r="I24" i="4"/>
  <c r="I61" i="4"/>
  <c r="G53" i="4"/>
  <c r="G54" i="4"/>
  <c r="G55" i="4"/>
  <c r="G56" i="4"/>
  <c r="G57" i="4"/>
  <c r="G58" i="4"/>
  <c r="G59" i="4"/>
  <c r="G48" i="4"/>
  <c r="G49" i="4"/>
  <c r="G50" i="4"/>
  <c r="G43" i="4"/>
  <c r="G44" i="4"/>
  <c r="G45" i="4"/>
  <c r="G34" i="4"/>
  <c r="G35" i="4"/>
  <c r="G36" i="4"/>
  <c r="G37" i="4"/>
  <c r="G38" i="4"/>
  <c r="G39" i="4"/>
  <c r="G40" i="4"/>
  <c r="G27" i="4"/>
  <c r="G28" i="4"/>
  <c r="G29" i="4"/>
  <c r="G30" i="4"/>
  <c r="G31" i="4"/>
  <c r="G13" i="4"/>
  <c r="G14" i="4"/>
  <c r="G15" i="4"/>
  <c r="G16" i="4"/>
  <c r="G17" i="4"/>
  <c r="G18" i="4"/>
  <c r="G19" i="4"/>
  <c r="G20" i="4"/>
  <c r="G21" i="4"/>
  <c r="G22" i="4"/>
  <c r="G23" i="4"/>
  <c r="G24" i="4"/>
  <c r="G6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W24" i="4"/>
  <c r="J31" i="4"/>
  <c r="K31" i="4"/>
  <c r="L31" i="4"/>
  <c r="M31" i="4"/>
  <c r="N31" i="4"/>
  <c r="O31" i="4"/>
  <c r="P31" i="4"/>
  <c r="Q31" i="4"/>
  <c r="R31" i="4"/>
  <c r="S31" i="4"/>
  <c r="U31" i="4"/>
  <c r="W31" i="4"/>
  <c r="T24" i="4"/>
  <c r="S24" i="4"/>
  <c r="R24" i="4"/>
  <c r="Q24" i="4"/>
  <c r="P24" i="4"/>
  <c r="O24" i="4"/>
  <c r="N24" i="4"/>
  <c r="M24" i="4"/>
  <c r="L24" i="4"/>
  <c r="K24" i="4"/>
  <c r="J24" i="4"/>
  <c r="T61" i="4"/>
  <c r="S59" i="4"/>
  <c r="R59" i="4"/>
  <c r="Q59" i="4"/>
  <c r="P59" i="4"/>
  <c r="O59" i="4"/>
  <c r="N59" i="4"/>
  <c r="M59" i="4"/>
  <c r="L59" i="4"/>
  <c r="K59" i="4"/>
  <c r="J59" i="4"/>
  <c r="S50" i="4"/>
  <c r="R50" i="4"/>
  <c r="Q50" i="4"/>
  <c r="P50" i="4"/>
  <c r="O50" i="4"/>
  <c r="N50" i="4"/>
  <c r="M50" i="4"/>
  <c r="L50" i="4"/>
  <c r="K50" i="4"/>
  <c r="J50" i="4"/>
  <c r="S45" i="4"/>
  <c r="R45" i="4"/>
  <c r="Q45" i="4"/>
  <c r="P45" i="4"/>
  <c r="O45" i="4"/>
  <c r="N45" i="4"/>
  <c r="M45" i="4"/>
  <c r="L45" i="4"/>
  <c r="K45" i="4"/>
  <c r="J45" i="4"/>
  <c r="S40" i="4"/>
  <c r="R40" i="4"/>
  <c r="Q40" i="4"/>
  <c r="P40" i="4"/>
  <c r="O40" i="4"/>
  <c r="N40" i="4"/>
  <c r="M40" i="4"/>
  <c r="L40" i="4"/>
  <c r="K40" i="4"/>
  <c r="J40" i="4"/>
  <c r="K61" i="4"/>
  <c r="O61" i="4"/>
  <c r="S61" i="4"/>
  <c r="J61" i="4"/>
  <c r="N61" i="4"/>
  <c r="R61" i="4"/>
  <c r="M61" i="4"/>
  <c r="Q61" i="4"/>
  <c r="P61" i="4"/>
  <c r="L61" i="4"/>
  <c r="U38" i="4"/>
  <c r="U37" i="4"/>
  <c r="U36" i="4"/>
  <c r="U35" i="4"/>
  <c r="U34" i="4"/>
  <c r="U33" i="4"/>
  <c r="U30" i="4"/>
  <c r="U29" i="4"/>
  <c r="U28" i="4"/>
  <c r="U27" i="4"/>
  <c r="U26" i="4"/>
  <c r="U44" i="4"/>
  <c r="U43" i="4"/>
  <c r="U42" i="4"/>
  <c r="U40" i="4"/>
  <c r="U39" i="4"/>
  <c r="U56" i="4"/>
  <c r="U55" i="4"/>
  <c r="U54" i="4"/>
  <c r="U53" i="4"/>
  <c r="U52" i="4"/>
  <c r="U50" i="4"/>
  <c r="U49" i="4"/>
  <c r="U48" i="4"/>
  <c r="U47" i="4"/>
  <c r="U45" i="4"/>
  <c r="W12" i="4"/>
  <c r="W29" i="4"/>
  <c r="W47" i="4"/>
  <c r="W21" i="4"/>
  <c r="W33" i="4"/>
  <c r="W37" i="4"/>
  <c r="W48" i="4"/>
  <c r="W56" i="4"/>
  <c r="W18" i="4"/>
  <c r="W40" i="4"/>
  <c r="W44" i="4"/>
  <c r="W22" i="4"/>
  <c r="W38" i="4"/>
  <c r="W27" i="4"/>
  <c r="W49" i="4"/>
  <c r="W53" i="4"/>
  <c r="W55" i="4"/>
  <c r="W17" i="4"/>
  <c r="W39" i="4"/>
  <c r="W34" i="4"/>
  <c r="W36" i="4"/>
  <c r="W23" i="4"/>
  <c r="W30" i="4"/>
  <c r="W50" i="4"/>
  <c r="W45" i="4"/>
  <c r="W52" i="4"/>
  <c r="W54" i="4"/>
  <c r="W43" i="4"/>
  <c r="W26" i="4"/>
  <c r="W28" i="4"/>
  <c r="W35" i="4"/>
  <c r="W15" i="4"/>
  <c r="W20" i="4"/>
  <c r="W16" i="4"/>
  <c r="W19" i="4"/>
  <c r="W42" i="4"/>
  <c r="W13" i="4"/>
  <c r="W14" i="4"/>
  <c r="U57" i="4"/>
  <c r="W57" i="4"/>
  <c r="U58" i="4"/>
  <c r="U59" i="4"/>
  <c r="W59" i="4"/>
  <c r="W61" i="4"/>
  <c r="U61" i="4"/>
  <c r="W58" i="4"/>
</calcChain>
</file>

<file path=xl/sharedStrings.xml><?xml version="1.0" encoding="utf-8"?>
<sst xmlns="http://schemas.openxmlformats.org/spreadsheetml/2006/main" count="227" uniqueCount="98">
  <si>
    <t>Annex 2</t>
  </si>
  <si>
    <t>Detailed Budget</t>
  </si>
  <si>
    <t>Project title:</t>
  </si>
  <si>
    <t>Organisation Name:</t>
  </si>
  <si>
    <t>Sub-Grant Duration:</t>
  </si>
  <si>
    <t>BUDGET LINE</t>
  </si>
  <si>
    <t>DESCRIPTION</t>
  </si>
  <si>
    <t>Actuals/Forecast</t>
  </si>
  <si>
    <t>Variance</t>
  </si>
  <si>
    <t>BUDGET NARRATIVE</t>
  </si>
  <si>
    <t xml:space="preserve">Unit </t>
  </si>
  <si>
    <t>Qty</t>
  </si>
  <si>
    <t>LOE</t>
  </si>
  <si>
    <t>Rate</t>
  </si>
  <si>
    <t xml:space="preserve">Total </t>
  </si>
  <si>
    <t>Month-1</t>
  </si>
  <si>
    <t>Month-2</t>
  </si>
  <si>
    <t>Month-3</t>
  </si>
  <si>
    <t>Month-4</t>
  </si>
  <si>
    <t>Month-5</t>
  </si>
  <si>
    <t>Month-6</t>
  </si>
  <si>
    <t>Month-7</t>
  </si>
  <si>
    <t>Month-8</t>
  </si>
  <si>
    <t>Month-9</t>
  </si>
  <si>
    <t>Month-10</t>
  </si>
  <si>
    <t>Month-11</t>
  </si>
  <si>
    <t>Add columns as necessary</t>
  </si>
  <si>
    <t>Total</t>
  </si>
  <si>
    <t>Donor Currency</t>
  </si>
  <si>
    <t xml:space="preserve"> (Explain Nature of Cost and provide any supporting information)</t>
  </si>
  <si>
    <t>(Attach as separate Word document if additional space is needed)</t>
  </si>
  <si>
    <t xml:space="preserve">Personnel </t>
  </si>
  <si>
    <t>Project Director</t>
  </si>
  <si>
    <t>mo</t>
  </si>
  <si>
    <t>Example: Project Director oversees overall project implementation including project design, reporting, and managing staff.</t>
  </si>
  <si>
    <t>Staff Person #2</t>
  </si>
  <si>
    <t>Staff Person #3</t>
  </si>
  <si>
    <t>Staff Person #4</t>
  </si>
  <si>
    <t>Staff Person #5</t>
  </si>
  <si>
    <t>Staff Person #6</t>
  </si>
  <si>
    <t>Research Assistant</t>
  </si>
  <si>
    <t xml:space="preserve">Example: Research Assistant will assist the lead researcher and provide in-country logistical support. </t>
  </si>
  <si>
    <t>Consultant #2</t>
  </si>
  <si>
    <t>Consultant #3</t>
  </si>
  <si>
    <t>Consultant #4</t>
  </si>
  <si>
    <t>Consultant #5</t>
  </si>
  <si>
    <t>Consultant #6</t>
  </si>
  <si>
    <t>Total Personnel</t>
  </si>
  <si>
    <t>Travel</t>
  </si>
  <si>
    <t>Domestic Trip #1 (Origin/Destination)</t>
  </si>
  <si>
    <t>ea</t>
  </si>
  <si>
    <t>Domestic Trip #2 (Origin/Destination)</t>
  </si>
  <si>
    <t>Domestic Per Diem #1 (Specifics here)</t>
  </si>
  <si>
    <t>day</t>
  </si>
  <si>
    <t>Domestic Per Diem #2 (Specifics here)</t>
  </si>
  <si>
    <t>Total Travel</t>
  </si>
  <si>
    <t>Supplies</t>
  </si>
  <si>
    <t>Office Supplies</t>
  </si>
  <si>
    <t>Example: Monthly basic office costs such as USB flash drives, notebooks, pens, etc.</t>
  </si>
  <si>
    <t>Trainings Supplies</t>
  </si>
  <si>
    <t>Example: Training-specific supplies such as signage, USB flash drives, etc.</t>
  </si>
  <si>
    <t>Supply #3</t>
  </si>
  <si>
    <t>Supply #4</t>
  </si>
  <si>
    <t>Supply #5</t>
  </si>
  <si>
    <t>Supply #6</t>
  </si>
  <si>
    <t>Total Supplies</t>
  </si>
  <si>
    <t>Equipment</t>
  </si>
  <si>
    <t>Equipment #1</t>
  </si>
  <si>
    <t xml:space="preserve">Example: Subrecipient will hire an independent evaluation consulting firm to conduct a final assessment of the program’s progress towards achieving its outputs, outcomes and goals. </t>
  </si>
  <si>
    <t>Equipment #2</t>
  </si>
  <si>
    <t>Example: Subrecipient will hire a software development company to create training software for use during training sessions</t>
  </si>
  <si>
    <t>Total Equipment</t>
  </si>
  <si>
    <t>Contractual</t>
  </si>
  <si>
    <t>Contractual #1</t>
  </si>
  <si>
    <t>Contractual #2</t>
  </si>
  <si>
    <t>Total Contractual</t>
  </si>
  <si>
    <t>Other Direct Costs</t>
  </si>
  <si>
    <t>Office Rent</t>
  </si>
  <si>
    <t>Example: Project office rent.  As a cost share, Subrecipient is contributing a 50% cost share to cover the monthly expenses associated with this item.</t>
  </si>
  <si>
    <t>Internet and Communication</t>
  </si>
  <si>
    <t>Example:  Delivery Services, courier service, FedEx, DHL, etc.  Subrecipient anticipates that monthly deliveries will be required.</t>
  </si>
  <si>
    <t>ODC #3</t>
  </si>
  <si>
    <t>ODC #4</t>
  </si>
  <si>
    <t>ODC #5</t>
  </si>
  <si>
    <t>ODC #6</t>
  </si>
  <si>
    <t>Total Other Direct Costs</t>
  </si>
  <si>
    <t>PROJECT TOTAL</t>
  </si>
  <si>
    <t>Detailed Budget revision</t>
  </si>
  <si>
    <t>Organisation:</t>
  </si>
  <si>
    <t>Subgrant/ Project number</t>
  </si>
  <si>
    <t>Date:</t>
  </si>
  <si>
    <t xml:space="preserve">APPROVED BUDGET </t>
  </si>
  <si>
    <t>TOTAL</t>
  </si>
  <si>
    <t>Varience</t>
  </si>
  <si>
    <t>AMENDED BUDGET</t>
  </si>
  <si>
    <t>Unit</t>
  </si>
  <si>
    <t>%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</si>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</sst>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[$€-2]\ * #,##0.00_);_([$€-2]\ * \(#,##0.00\);_([$€-2]\ * &quot;-&quot;??_);_(@_)"/>
    <numFmt numFmtId="167" formatCode="#,##0.0"/>
    <numFmt numFmtId="168" formatCode="0.0"/>
    <numFmt numFmtId="169" formatCode="&quot;$&quot;#,##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24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name val="Arial"/>
      <family val="2"/>
      <charset val="204"/>
    </font>
    <font>
      <sz val="10"/>
      <color rgb="FFFFFFFF"/>
      <name val="Arial"/>
      <family val="2"/>
      <charset val="204"/>
    </font>
    <font>
      <i/>
      <sz val="10"/>
      <color theme="1"/>
      <name val="Arial"/>
      <family val="2"/>
      <charset val="204"/>
    </font>
    <font>
      <sz val="8"/>
      <color rgb="FF000000"/>
      <name val="Arial"/>
      <family val="2"/>
    </font>
    <font>
      <sz val="8"/>
      <color theme="1"/>
      <name val="Arial"/>
      <family val="2"/>
      <charset val="204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rgb="FF00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95959"/>
        <bgColor rgb="FF595959"/>
      </patternFill>
    </fill>
    <fill>
      <patternFill patternType="solid">
        <fgColor rgb="FFD9EAD3"/>
        <bgColor rgb="FFD9EAD3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17" fillId="0" borderId="0"/>
  </cellStyleXfs>
  <cellXfs count="296">
    <xf numFmtId="0" fontId="0" fillId="0" borderId="0" xfId="0"/>
    <xf numFmtId="0" fontId="0" fillId="0" borderId="0" xfId="0" applyProtection="1">
      <protection locked="0"/>
    </xf>
    <xf numFmtId="0" fontId="8" fillId="0" borderId="0" xfId="0" applyFont="1"/>
    <xf numFmtId="3" fontId="8" fillId="0" borderId="0" xfId="0" applyNumberFormat="1" applyFont="1" applyAlignment="1">
      <alignment horizontal="right"/>
    </xf>
    <xf numFmtId="0" fontId="5" fillId="0" borderId="0" xfId="0" applyFont="1"/>
    <xf numFmtId="166" fontId="5" fillId="0" borderId="0" xfId="0" applyNumberFormat="1" applyFont="1"/>
    <xf numFmtId="166" fontId="9" fillId="0" borderId="0" xfId="0" applyNumberFormat="1" applyFont="1"/>
    <xf numFmtId="9" fontId="8" fillId="0" borderId="0" xfId="2" applyFont="1" applyAlignment="1">
      <alignment horizontal="right"/>
    </xf>
    <xf numFmtId="166" fontId="0" fillId="0" borderId="0" xfId="0" applyNumberFormat="1"/>
    <xf numFmtId="166" fontId="8" fillId="0" borderId="0" xfId="1" applyNumberFormat="1" applyFont="1" applyAlignment="1">
      <alignment horizontal="right"/>
    </xf>
    <xf numFmtId="166" fontId="8" fillId="0" borderId="0" xfId="0" applyNumberFormat="1" applyFont="1"/>
    <xf numFmtId="166" fontId="8" fillId="0" borderId="0" xfId="0" applyNumberFormat="1" applyFont="1" applyAlignment="1">
      <alignment horizontal="right"/>
    </xf>
    <xf numFmtId="166" fontId="0" fillId="0" borderId="0" xfId="0" applyNumberFormat="1" applyProtection="1">
      <protection locked="0"/>
    </xf>
    <xf numFmtId="166" fontId="8" fillId="0" borderId="0" xfId="0" applyNumberFormat="1" applyFont="1" applyProtection="1">
      <protection locked="0"/>
    </xf>
    <xf numFmtId="166" fontId="8" fillId="0" borderId="0" xfId="0" applyNumberFormat="1" applyFont="1" applyAlignment="1" applyProtection="1">
      <alignment horizontal="right"/>
      <protection locked="0"/>
    </xf>
    <xf numFmtId="0" fontId="10" fillId="2" borderId="5" xfId="0" applyFont="1" applyFill="1" applyBorder="1" applyAlignment="1" applyProtection="1">
      <alignment horizontal="centerContinuous" vertical="center" wrapText="1"/>
      <protection locked="0"/>
    </xf>
    <xf numFmtId="0" fontId="0" fillId="0" borderId="0" xfId="13" applyFont="1" applyAlignment="1" applyProtection="1">
      <alignment horizontal="center" vertical="center" wrapText="1"/>
      <protection locked="0"/>
    </xf>
    <xf numFmtId="9" fontId="0" fillId="0" borderId="0" xfId="4" applyFont="1" applyAlignment="1" applyProtection="1">
      <alignment horizontal="center" vertical="center" wrapText="1"/>
      <protection locked="0"/>
    </xf>
    <xf numFmtId="41" fontId="0" fillId="0" borderId="0" xfId="14" applyNumberFormat="1" applyFont="1" applyAlignment="1" applyProtection="1">
      <alignment vertical="center"/>
      <protection locked="0"/>
    </xf>
    <xf numFmtId="0" fontId="0" fillId="0" borderId="0" xfId="13" applyFont="1" applyAlignment="1" applyProtection="1">
      <alignment vertical="center"/>
      <protection locked="0"/>
    </xf>
    <xf numFmtId="0" fontId="5" fillId="0" borderId="0" xfId="13" applyFont="1" applyAlignment="1" applyProtection="1">
      <alignment horizontal="center" vertical="center" wrapText="1"/>
      <protection locked="0"/>
    </xf>
    <xf numFmtId="9" fontId="5" fillId="0" borderId="0" xfId="4" applyFont="1" applyAlignment="1" applyProtection="1">
      <alignment horizontal="center" vertical="center" wrapText="1"/>
      <protection locked="0"/>
    </xf>
    <xf numFmtId="41" fontId="5" fillId="0" borderId="0" xfId="14" applyNumberFormat="1" applyFont="1" applyAlignment="1" applyProtection="1">
      <alignment vertical="center"/>
      <protection locked="0"/>
    </xf>
    <xf numFmtId="0" fontId="5" fillId="0" borderId="0" xfId="13" applyFont="1" applyAlignment="1" applyProtection="1">
      <alignment vertical="center"/>
      <protection locked="0"/>
    </xf>
    <xf numFmtId="0" fontId="3" fillId="0" borderId="7" xfId="13" applyFont="1" applyBorder="1" applyAlignment="1" applyProtection="1">
      <alignment vertical="center"/>
      <protection locked="0"/>
    </xf>
    <xf numFmtId="0" fontId="3" fillId="0" borderId="7" xfId="15" applyFont="1" applyBorder="1" applyAlignment="1" applyProtection="1">
      <alignment vertical="center" wrapText="1"/>
      <protection locked="0"/>
    </xf>
    <xf numFmtId="0" fontId="2" fillId="0" borderId="7" xfId="15" applyFont="1" applyBorder="1" applyAlignment="1" applyProtection="1">
      <alignment vertical="center" wrapText="1"/>
      <protection locked="0"/>
    </xf>
    <xf numFmtId="0" fontId="3" fillId="0" borderId="7" xfId="13" applyFont="1" applyBorder="1" applyAlignment="1" applyProtection="1">
      <alignment horizontal="left" vertical="center"/>
      <protection locked="0"/>
    </xf>
    <xf numFmtId="0" fontId="10" fillId="0" borderId="0" xfId="13" applyFont="1" applyAlignment="1" applyProtection="1">
      <alignment horizontal="center" vertical="center" wrapText="1"/>
      <protection locked="0"/>
    </xf>
    <xf numFmtId="164" fontId="8" fillId="0" borderId="0" xfId="1" applyFont="1" applyProtection="1">
      <protection locked="0"/>
    </xf>
    <xf numFmtId="164" fontId="8" fillId="0" borderId="0" xfId="1" applyFont="1" applyAlignment="1" applyProtection="1">
      <alignment horizontal="right"/>
      <protection locked="0"/>
    </xf>
    <xf numFmtId="165" fontId="5" fillId="0" borderId="0" xfId="1" applyNumberFormat="1" applyFont="1" applyAlignment="1" applyProtection="1">
      <alignment horizontal="center" vertical="center" wrapText="1"/>
      <protection locked="0"/>
    </xf>
    <xf numFmtId="165" fontId="0" fillId="0" borderId="0" xfId="1" applyNumberFormat="1" applyFont="1" applyAlignment="1" applyProtection="1">
      <alignment horizontal="center" vertical="center" wrapText="1"/>
      <protection locked="0"/>
    </xf>
    <xf numFmtId="165" fontId="5" fillId="0" borderId="0" xfId="1" applyNumberFormat="1" applyFont="1"/>
    <xf numFmtId="165" fontId="0" fillId="0" borderId="0" xfId="1" applyNumberFormat="1" applyFont="1"/>
    <xf numFmtId="165" fontId="9" fillId="0" borderId="0" xfId="1" applyNumberFormat="1" applyFont="1"/>
    <xf numFmtId="165" fontId="8" fillId="0" borderId="0" xfId="1" applyNumberFormat="1" applyFont="1" applyAlignment="1">
      <alignment horizontal="right"/>
    </xf>
    <xf numFmtId="0" fontId="10" fillId="2" borderId="6" xfId="13" applyFont="1" applyFill="1" applyBorder="1" applyAlignment="1" applyProtection="1">
      <alignment horizontal="center" vertical="center" wrapText="1"/>
      <protection locked="0"/>
    </xf>
    <xf numFmtId="0" fontId="1" fillId="0" borderId="7" xfId="13" applyFont="1" applyBorder="1" applyAlignment="1" applyProtection="1">
      <alignment vertical="center"/>
      <protection locked="0"/>
    </xf>
    <xf numFmtId="0" fontId="1" fillId="0" borderId="0" xfId="13" applyFont="1" applyAlignment="1" applyProtection="1">
      <alignment horizontal="center" vertical="center" wrapText="1"/>
      <protection locked="0"/>
    </xf>
    <xf numFmtId="165" fontId="1" fillId="0" borderId="0" xfId="1" applyNumberFormat="1" applyAlignment="1" applyProtection="1">
      <alignment horizontal="center" vertical="center" wrapText="1"/>
      <protection locked="0"/>
    </xf>
    <xf numFmtId="9" fontId="1" fillId="0" borderId="0" xfId="4" applyFont="1" applyAlignment="1" applyProtection="1">
      <alignment horizontal="center" vertical="center" wrapText="1"/>
      <protection locked="0"/>
    </xf>
    <xf numFmtId="41" fontId="1" fillId="0" borderId="0" xfId="14" applyNumberFormat="1" applyFont="1" applyAlignment="1" applyProtection="1">
      <alignment vertical="center"/>
      <protection locked="0"/>
    </xf>
    <xf numFmtId="0" fontId="1" fillId="0" borderId="0" xfId="13" applyFont="1" applyAlignment="1" applyProtection="1">
      <alignment vertical="center"/>
      <protection locked="0"/>
    </xf>
    <xf numFmtId="165" fontId="5" fillId="0" borderId="0" xfId="1" applyNumberFormat="1" applyFont="1" applyAlignment="1" applyProtection="1">
      <alignment vertical="center"/>
      <protection locked="0"/>
    </xf>
    <xf numFmtId="165" fontId="5" fillId="0" borderId="7" xfId="1" applyNumberFormat="1" applyFont="1" applyBorder="1" applyAlignment="1" applyProtection="1">
      <alignment horizontal="center" vertical="center" wrapText="1"/>
      <protection locked="0"/>
    </xf>
    <xf numFmtId="165" fontId="5" fillId="0" borderId="8" xfId="1" applyNumberFormat="1" applyFont="1" applyBorder="1" applyAlignment="1" applyProtection="1">
      <alignment horizontal="right" vertical="center"/>
      <protection locked="0"/>
    </xf>
    <xf numFmtId="165" fontId="1" fillId="0" borderId="8" xfId="1" applyNumberFormat="1" applyBorder="1" applyAlignment="1" applyProtection="1">
      <alignment horizontal="right" vertical="center"/>
      <protection locked="0"/>
    </xf>
    <xf numFmtId="165" fontId="1" fillId="0" borderId="7" xfId="1" applyNumberFormat="1" applyBorder="1" applyAlignment="1" applyProtection="1">
      <alignment horizontal="center" vertical="center" wrapText="1"/>
      <protection locked="0"/>
    </xf>
    <xf numFmtId="165" fontId="1" fillId="0" borderId="0" xfId="1" applyNumberFormat="1" applyAlignment="1" applyProtection="1">
      <alignment vertical="center"/>
      <protection locked="0"/>
    </xf>
    <xf numFmtId="165" fontId="0" fillId="0" borderId="7" xfId="1" applyNumberFormat="1" applyFont="1" applyBorder="1" applyAlignment="1" applyProtection="1">
      <alignment horizontal="center" vertical="center" wrapText="1"/>
      <protection locked="0"/>
    </xf>
    <xf numFmtId="165" fontId="0" fillId="0" borderId="0" xfId="1" applyNumberFormat="1" applyFont="1" applyAlignment="1" applyProtection="1">
      <alignment vertical="center"/>
      <protection locked="0"/>
    </xf>
    <xf numFmtId="165" fontId="0" fillId="0" borderId="8" xfId="1" applyNumberFormat="1" applyFont="1" applyBorder="1" applyAlignment="1" applyProtection="1">
      <alignment horizontal="right" vertical="center"/>
      <protection locked="0"/>
    </xf>
    <xf numFmtId="0" fontId="0" fillId="0" borderId="0" xfId="13" applyFont="1" applyAlignment="1" applyProtection="1">
      <alignment vertical="center" wrapText="1"/>
      <protection locked="0"/>
    </xf>
    <xf numFmtId="0" fontId="10" fillId="2" borderId="8" xfId="13" applyFont="1" applyFill="1" applyBorder="1" applyAlignment="1" applyProtection="1">
      <alignment horizontal="center" vertical="center" wrapText="1"/>
      <protection locked="0"/>
    </xf>
    <xf numFmtId="0" fontId="10" fillId="2" borderId="7" xfId="13" applyFont="1" applyFill="1" applyBorder="1" applyAlignment="1" applyProtection="1">
      <alignment horizontal="center" vertical="center" wrapText="1"/>
      <protection locked="0"/>
    </xf>
    <xf numFmtId="0" fontId="10" fillId="2" borderId="0" xfId="13" applyFont="1" applyFill="1" applyAlignment="1" applyProtection="1">
      <alignment horizontal="center" vertical="center" wrapText="1"/>
      <protection locked="0"/>
    </xf>
    <xf numFmtId="165" fontId="10" fillId="2" borderId="0" xfId="1" applyNumberFormat="1" applyFont="1" applyFill="1" applyAlignment="1" applyProtection="1">
      <alignment horizontal="center" vertical="center" wrapText="1"/>
      <protection locked="0"/>
    </xf>
    <xf numFmtId="41" fontId="10" fillId="2" borderId="0" xfId="13" applyNumberFormat="1" applyFont="1" applyFill="1" applyAlignment="1" applyProtection="1">
      <alignment horizontal="center" vertical="center"/>
      <protection locked="0"/>
    </xf>
    <xf numFmtId="41" fontId="10" fillId="2" borderId="8" xfId="13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41" fontId="0" fillId="0" borderId="0" xfId="13" applyNumberFormat="1" applyFont="1" applyAlignment="1" applyProtection="1">
      <alignment vertical="center"/>
      <protection locked="0"/>
    </xf>
    <xf numFmtId="0" fontId="0" fillId="0" borderId="0" xfId="13" applyFont="1" applyAlignment="1" applyProtection="1">
      <alignment horizontal="center" vertical="center"/>
      <protection locked="0"/>
    </xf>
    <xf numFmtId="0" fontId="0" fillId="0" borderId="0" xfId="13" applyFont="1" applyAlignment="1">
      <alignment vertical="center"/>
    </xf>
    <xf numFmtId="0" fontId="12" fillId="0" borderId="0" xfId="13" applyFont="1" applyAlignment="1" applyProtection="1">
      <alignment horizontal="left" vertical="center"/>
      <protection locked="0"/>
    </xf>
    <xf numFmtId="0" fontId="3" fillId="0" borderId="0" xfId="3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3" applyAlignment="1">
      <alignment horizontal="left" vertical="center"/>
    </xf>
    <xf numFmtId="0" fontId="3" fillId="0" borderId="0" xfId="13" applyFont="1" applyAlignment="1" applyProtection="1">
      <alignment vertical="center"/>
      <protection locked="0"/>
    </xf>
    <xf numFmtId="0" fontId="3" fillId="0" borderId="0" xfId="13" applyFont="1" applyAlignment="1" applyProtection="1">
      <alignment horizontal="center" vertical="center" wrapText="1"/>
      <protection locked="0"/>
    </xf>
    <xf numFmtId="0" fontId="3" fillId="0" borderId="0" xfId="13" applyFont="1" applyAlignment="1" applyProtection="1">
      <alignment vertical="center" wrapText="1"/>
      <protection locked="0"/>
    </xf>
    <xf numFmtId="165" fontId="5" fillId="0" borderId="0" xfId="1" applyNumberFormat="1" applyFont="1" applyAlignment="1" applyProtection="1">
      <alignment horizontal="right"/>
      <protection locked="0"/>
    </xf>
    <xf numFmtId="165" fontId="5" fillId="0" borderId="0" xfId="1" applyNumberFormat="1" applyFont="1" applyAlignment="1" applyProtection="1">
      <alignment horizontal="center" wrapText="1"/>
      <protection locked="0"/>
    </xf>
    <xf numFmtId="165" fontId="5" fillId="0" borderId="0" xfId="1" applyNumberFormat="1" applyFont="1" applyAlignment="1" applyProtection="1">
      <alignment horizontal="right" vertical="center"/>
      <protection locked="0"/>
    </xf>
    <xf numFmtId="165" fontId="1" fillId="0" borderId="0" xfId="1" applyNumberFormat="1" applyAlignment="1" applyProtection="1">
      <alignment horizontal="right"/>
      <protection locked="0"/>
    </xf>
    <xf numFmtId="165" fontId="1" fillId="0" borderId="0" xfId="1" applyNumberFormat="1" applyAlignment="1" applyProtection="1">
      <alignment horizontal="center" wrapText="1"/>
      <protection locked="0"/>
    </xf>
    <xf numFmtId="165" fontId="1" fillId="0" borderId="0" xfId="1" applyNumberFormat="1" applyAlignment="1" applyProtection="1">
      <alignment horizontal="right" vertical="center"/>
      <protection locked="0"/>
    </xf>
    <xf numFmtId="165" fontId="0" fillId="0" borderId="0" xfId="1" applyNumberFormat="1" applyFont="1" applyAlignment="1" applyProtection="1">
      <alignment horizontal="right"/>
      <protection locked="0"/>
    </xf>
    <xf numFmtId="165" fontId="0" fillId="0" borderId="0" xfId="1" applyNumberFormat="1" applyFont="1" applyAlignment="1" applyProtection="1">
      <alignment horizontal="center" wrapText="1"/>
      <protection locked="0"/>
    </xf>
    <xf numFmtId="165" fontId="0" fillId="0" borderId="0" xfId="1" applyNumberFormat="1" applyFont="1" applyAlignment="1" applyProtection="1">
      <alignment horizontal="right" vertical="center"/>
      <protection locked="0"/>
    </xf>
    <xf numFmtId="164" fontId="10" fillId="2" borderId="2" xfId="1" applyFont="1" applyFill="1" applyBorder="1" applyAlignment="1" applyProtection="1">
      <alignment horizontal="center" vertical="center" wrapText="1"/>
      <protection locked="0"/>
    </xf>
    <xf numFmtId="164" fontId="10" fillId="2" borderId="1" xfId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Border="1" applyAlignment="1" applyProtection="1">
      <alignment horizontal="center" vertical="center" wrapText="1"/>
      <protection locked="0"/>
    </xf>
    <xf numFmtId="165" fontId="1" fillId="0" borderId="1" xfId="1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8" xfId="13" applyFont="1" applyBorder="1" applyAlignment="1" applyProtection="1">
      <alignment vertical="center" wrapText="1"/>
      <protection locked="0"/>
    </xf>
    <xf numFmtId="0" fontId="0" fillId="0" borderId="8" xfId="13" applyFont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1" fillId="0" borderId="1" xfId="1" applyNumberFormat="1" applyBorder="1" applyAlignment="1" applyProtection="1">
      <alignment horizontal="right"/>
      <protection locked="0"/>
    </xf>
    <xf numFmtId="165" fontId="0" fillId="0" borderId="1" xfId="1" applyNumberFormat="1" applyFont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centerContinuous" vertical="center" wrapText="1"/>
      <protection locked="0"/>
    </xf>
    <xf numFmtId="0" fontId="10" fillId="2" borderId="5" xfId="13" applyFont="1" applyFill="1" applyBorder="1" applyAlignment="1" applyProtection="1">
      <alignment horizontal="centerContinuous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165" fontId="5" fillId="0" borderId="8" xfId="1" applyNumberFormat="1" applyFont="1" applyBorder="1" applyAlignment="1" applyProtection="1">
      <alignment horizontal="center" wrapText="1"/>
      <protection locked="0"/>
    </xf>
    <xf numFmtId="165" fontId="1" fillId="0" borderId="8" xfId="1" applyNumberFormat="1" applyBorder="1" applyAlignment="1" applyProtection="1">
      <alignment horizontal="center" wrapText="1"/>
      <protection locked="0"/>
    </xf>
    <xf numFmtId="165" fontId="0" fillId="0" borderId="8" xfId="1" applyNumberFormat="1" applyFont="1" applyBorder="1" applyAlignment="1" applyProtection="1">
      <alignment horizontal="center" wrapText="1"/>
      <protection locked="0"/>
    </xf>
    <xf numFmtId="0" fontId="5" fillId="3" borderId="0" xfId="13" applyFont="1" applyFill="1" applyAlignment="1" applyProtection="1">
      <alignment horizontal="center" vertical="center" wrapText="1"/>
      <protection locked="0"/>
    </xf>
    <xf numFmtId="165" fontId="5" fillId="3" borderId="0" xfId="1" applyNumberFormat="1" applyFont="1" applyFill="1" applyAlignment="1" applyProtection="1">
      <alignment horizontal="center" vertical="center" wrapText="1"/>
      <protection locked="0"/>
    </xf>
    <xf numFmtId="9" fontId="5" fillId="3" borderId="0" xfId="4" applyFont="1" applyFill="1" applyAlignment="1" applyProtection="1">
      <alignment horizontal="center" vertical="center" wrapText="1"/>
      <protection locked="0"/>
    </xf>
    <xf numFmtId="41" fontId="5" fillId="3" borderId="0" xfId="14" applyNumberFormat="1" applyFont="1" applyFill="1" applyAlignment="1" applyProtection="1">
      <alignment vertical="center"/>
      <protection locked="0"/>
    </xf>
    <xf numFmtId="165" fontId="5" fillId="3" borderId="8" xfId="1" applyNumberFormat="1" applyFont="1" applyFill="1" applyBorder="1" applyAlignment="1" applyProtection="1">
      <alignment horizontal="right" vertical="center"/>
      <protection locked="0"/>
    </xf>
    <xf numFmtId="165" fontId="5" fillId="3" borderId="7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0" xfId="1" applyNumberFormat="1" applyFont="1" applyFill="1" applyAlignment="1" applyProtection="1">
      <alignment vertical="center"/>
      <protection locked="0"/>
    </xf>
    <xf numFmtId="165" fontId="5" fillId="3" borderId="0" xfId="1" applyNumberFormat="1" applyFont="1" applyFill="1" applyAlignment="1" applyProtection="1">
      <alignment horizontal="right"/>
      <protection locked="0"/>
    </xf>
    <xf numFmtId="165" fontId="5" fillId="3" borderId="0" xfId="1" applyNumberFormat="1" applyFont="1" applyFill="1" applyAlignment="1" applyProtection="1">
      <alignment horizontal="center" wrapText="1"/>
      <protection locked="0"/>
    </xf>
    <xf numFmtId="165" fontId="5" fillId="3" borderId="0" xfId="1" applyNumberFormat="1" applyFont="1" applyFill="1" applyAlignment="1" applyProtection="1">
      <alignment horizontal="right" vertical="center"/>
      <protection locked="0"/>
    </xf>
    <xf numFmtId="165" fontId="5" fillId="3" borderId="8" xfId="1" applyNumberFormat="1" applyFont="1" applyFill="1" applyBorder="1" applyAlignment="1" applyProtection="1">
      <alignment horizont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right"/>
      <protection locked="0"/>
    </xf>
    <xf numFmtId="0" fontId="3" fillId="3" borderId="8" xfId="13" applyFont="1" applyFill="1" applyBorder="1" applyAlignment="1" applyProtection="1">
      <alignment vertical="center" wrapText="1"/>
      <protection locked="0"/>
    </xf>
    <xf numFmtId="0" fontId="3" fillId="3" borderId="7" xfId="13" applyFont="1" applyFill="1" applyBorder="1" applyAlignment="1" applyProtection="1">
      <alignment horizontal="right" vertical="center"/>
      <protection locked="0"/>
    </xf>
    <xf numFmtId="0" fontId="1" fillId="0" borderId="7" xfId="15" applyFont="1" applyBorder="1" applyAlignment="1" applyProtection="1">
      <alignment vertical="center" wrapText="1"/>
      <protection locked="0"/>
    </xf>
    <xf numFmtId="0" fontId="1" fillId="0" borderId="7" xfId="13" applyFont="1" applyBorder="1" applyAlignment="1" applyProtection="1">
      <alignment horizontal="left" vertical="center"/>
      <protection locked="0"/>
    </xf>
    <xf numFmtId="0" fontId="10" fillId="2" borderId="1" xfId="13" applyFont="1" applyFill="1" applyBorder="1" applyAlignment="1" applyProtection="1">
      <alignment horizontal="center" vertical="center" wrapText="1"/>
      <protection locked="0"/>
    </xf>
    <xf numFmtId="0" fontId="3" fillId="0" borderId="1" xfId="13" applyFont="1" applyBorder="1" applyAlignment="1" applyProtection="1">
      <alignment vertical="center"/>
      <protection locked="0"/>
    </xf>
    <xf numFmtId="0" fontId="1" fillId="0" borderId="1" xfId="13" applyFont="1" applyBorder="1" applyAlignment="1" applyProtection="1">
      <alignment vertical="center"/>
      <protection locked="0"/>
    </xf>
    <xf numFmtId="0" fontId="0" fillId="0" borderId="1" xfId="13" applyFont="1" applyBorder="1" applyAlignment="1" applyProtection="1">
      <alignment vertical="center"/>
      <protection locked="0"/>
    </xf>
    <xf numFmtId="0" fontId="4" fillId="3" borderId="1" xfId="13" applyFont="1" applyFill="1" applyBorder="1" applyAlignment="1" applyProtection="1">
      <alignment horizontal="right" vertical="center"/>
      <protection locked="0"/>
    </xf>
    <xf numFmtId="0" fontId="0" fillId="0" borderId="1" xfId="15" applyFont="1" applyBorder="1" applyAlignment="1" applyProtection="1">
      <alignment vertical="center" wrapText="1"/>
      <protection locked="0"/>
    </xf>
    <xf numFmtId="0" fontId="3" fillId="0" borderId="1" xfId="15" applyFont="1" applyBorder="1" applyAlignment="1" applyProtection="1">
      <alignment vertical="center" wrapText="1"/>
      <protection locked="0"/>
    </xf>
    <xf numFmtId="0" fontId="2" fillId="0" borderId="1" xfId="15" applyFont="1" applyBorder="1" applyAlignment="1" applyProtection="1">
      <alignment vertical="center" wrapText="1"/>
      <protection locked="0"/>
    </xf>
    <xf numFmtId="0" fontId="3" fillId="0" borderId="1" xfId="13" applyFont="1" applyBorder="1" applyAlignment="1" applyProtection="1">
      <alignment horizontal="left" vertical="center"/>
      <protection locked="0"/>
    </xf>
    <xf numFmtId="0" fontId="0" fillId="0" borderId="1" xfId="13" applyFont="1" applyBorder="1" applyAlignment="1" applyProtection="1">
      <alignment horizontal="left" vertical="center"/>
      <protection locked="0"/>
    </xf>
    <xf numFmtId="0" fontId="4" fillId="3" borderId="3" xfId="13" applyFont="1" applyFill="1" applyBorder="1" applyAlignment="1" applyProtection="1">
      <alignment horizontal="right" vertical="center"/>
      <protection locked="0"/>
    </xf>
    <xf numFmtId="0" fontId="3" fillId="3" borderId="9" xfId="13" applyFont="1" applyFill="1" applyBorder="1" applyAlignment="1" applyProtection="1">
      <alignment horizontal="right" vertical="center"/>
      <protection locked="0"/>
    </xf>
    <xf numFmtId="0" fontId="5" fillId="3" borderId="10" xfId="13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9" fontId="5" fillId="3" borderId="10" xfId="4" applyFont="1" applyFill="1" applyBorder="1" applyAlignment="1" applyProtection="1">
      <alignment horizontal="center" vertical="center" wrapText="1"/>
      <protection locked="0"/>
    </xf>
    <xf numFmtId="41" fontId="5" fillId="3" borderId="10" xfId="14" applyNumberFormat="1" applyFont="1" applyFill="1" applyBorder="1" applyAlignment="1" applyProtection="1">
      <alignment vertical="center"/>
      <protection locked="0"/>
    </xf>
    <xf numFmtId="165" fontId="5" fillId="3" borderId="11" xfId="1" applyNumberFormat="1" applyFont="1" applyFill="1" applyBorder="1" applyAlignment="1" applyProtection="1">
      <alignment horizontal="right" vertical="center"/>
      <protection locked="0"/>
    </xf>
    <xf numFmtId="165" fontId="5" fillId="3" borderId="9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vertical="center"/>
      <protection locked="0"/>
    </xf>
    <xf numFmtId="165" fontId="5" fillId="3" borderId="10" xfId="1" applyNumberFormat="1" applyFont="1" applyFill="1" applyBorder="1" applyAlignment="1" applyProtection="1">
      <alignment horizontal="right"/>
      <protection locked="0"/>
    </xf>
    <xf numFmtId="165" fontId="5" fillId="3" borderId="10" xfId="1" applyNumberFormat="1" applyFont="1" applyFill="1" applyBorder="1" applyAlignment="1" applyProtection="1">
      <alignment horizontal="center" wrapText="1"/>
      <protection locked="0"/>
    </xf>
    <xf numFmtId="165" fontId="5" fillId="3" borderId="10" xfId="1" applyNumberFormat="1" applyFont="1" applyFill="1" applyBorder="1" applyAlignment="1" applyProtection="1">
      <alignment horizontal="right" vertical="center"/>
      <protection locked="0"/>
    </xf>
    <xf numFmtId="165" fontId="5" fillId="3" borderId="11" xfId="1" applyNumberFormat="1" applyFont="1" applyFill="1" applyBorder="1" applyAlignment="1" applyProtection="1">
      <alignment horizontal="center" wrapText="1"/>
      <protection locked="0"/>
    </xf>
    <xf numFmtId="165" fontId="5" fillId="3" borderId="3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3" xfId="1" applyNumberFormat="1" applyFont="1" applyFill="1" applyBorder="1" applyAlignment="1" applyProtection="1">
      <alignment horizontal="right"/>
      <protection locked="0"/>
    </xf>
    <xf numFmtId="0" fontId="3" fillId="3" borderId="11" xfId="13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4" fillId="0" borderId="0" xfId="13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5" fillId="0" borderId="8" xfId="13" applyFont="1" applyBorder="1" applyAlignment="1" applyProtection="1">
      <alignment vertical="center" wrapText="1"/>
      <protection locked="0"/>
    </xf>
    <xf numFmtId="0" fontId="16" fillId="3" borderId="8" xfId="13" applyFont="1" applyFill="1" applyBorder="1" applyAlignment="1" applyProtection="1">
      <alignment vertical="center" wrapText="1"/>
      <protection locked="0"/>
    </xf>
    <xf numFmtId="0" fontId="16" fillId="0" borderId="8" xfId="13" applyFont="1" applyBorder="1" applyAlignment="1" applyProtection="1">
      <alignment vertical="center" wrapText="1"/>
      <protection locked="0"/>
    </xf>
    <xf numFmtId="0" fontId="17" fillId="0" borderId="0" xfId="17"/>
    <xf numFmtId="0" fontId="18" fillId="0" borderId="0" xfId="17" applyFont="1" applyAlignment="1">
      <alignment vertical="center"/>
    </xf>
    <xf numFmtId="0" fontId="19" fillId="0" borderId="0" xfId="17" applyFont="1" applyAlignment="1">
      <alignment horizontal="center" vertical="center" wrapText="1"/>
    </xf>
    <xf numFmtId="0" fontId="19" fillId="0" borderId="0" xfId="17" applyFont="1" applyAlignment="1">
      <alignment vertical="center" wrapText="1"/>
    </xf>
    <xf numFmtId="41" fontId="19" fillId="0" borderId="0" xfId="17" applyNumberFormat="1" applyFont="1" applyAlignment="1">
      <alignment vertical="center"/>
    </xf>
    <xf numFmtId="0" fontId="19" fillId="0" borderId="0" xfId="17" applyFont="1" applyAlignment="1">
      <alignment vertical="center"/>
    </xf>
    <xf numFmtId="0" fontId="20" fillId="0" borderId="0" xfId="17" applyFont="1"/>
    <xf numFmtId="0" fontId="21" fillId="0" borderId="0" xfId="17" applyFont="1" applyAlignment="1">
      <alignment horizontal="left" vertical="center"/>
    </xf>
    <xf numFmtId="0" fontId="22" fillId="0" borderId="0" xfId="17" applyFont="1" applyAlignment="1">
      <alignment horizontal="center" vertical="center" wrapText="1"/>
    </xf>
    <xf numFmtId="0" fontId="22" fillId="0" borderId="0" xfId="17" applyFont="1" applyAlignment="1">
      <alignment vertical="center" wrapText="1"/>
    </xf>
    <xf numFmtId="0" fontId="23" fillId="4" borderId="12" xfId="17" applyFont="1" applyFill="1" applyBorder="1" applyAlignment="1">
      <alignment horizontal="center" vertical="center"/>
    </xf>
    <xf numFmtId="0" fontId="23" fillId="4" borderId="13" xfId="17" applyFont="1" applyFill="1" applyBorder="1" applyAlignment="1">
      <alignment horizontal="center" vertical="center" wrapText="1"/>
    </xf>
    <xf numFmtId="41" fontId="23" fillId="4" borderId="12" xfId="17" applyNumberFormat="1" applyFont="1" applyFill="1" applyBorder="1" applyAlignment="1">
      <alignment horizontal="center" vertical="center"/>
    </xf>
    <xf numFmtId="0" fontId="25" fillId="0" borderId="0" xfId="17" applyFont="1" applyAlignment="1">
      <alignment horizontal="center" vertical="center"/>
    </xf>
    <xf numFmtId="0" fontId="23" fillId="4" borderId="15" xfId="17" applyFont="1" applyFill="1" applyBorder="1" applyAlignment="1">
      <alignment horizontal="center" vertical="center"/>
    </xf>
    <xf numFmtId="0" fontId="23" fillId="4" borderId="16" xfId="17" applyFont="1" applyFill="1" applyBorder="1" applyAlignment="1">
      <alignment horizontal="center" vertical="center" wrapText="1"/>
    </xf>
    <xf numFmtId="0" fontId="23" fillId="4" borderId="0" xfId="17" applyFont="1" applyFill="1" applyAlignment="1">
      <alignment horizontal="center" vertical="center" wrapText="1"/>
    </xf>
    <xf numFmtId="41" fontId="23" fillId="4" borderId="0" xfId="17" applyNumberFormat="1" applyFont="1" applyFill="1" applyAlignment="1">
      <alignment horizontal="center" vertical="center"/>
    </xf>
    <xf numFmtId="41" fontId="23" fillId="4" borderId="15" xfId="17" applyNumberFormat="1" applyFont="1" applyFill="1" applyBorder="1" applyAlignment="1">
      <alignment horizontal="center" vertical="center"/>
    </xf>
    <xf numFmtId="0" fontId="23" fillId="0" borderId="0" xfId="17" applyFont="1" applyAlignment="1">
      <alignment vertical="center"/>
    </xf>
    <xf numFmtId="0" fontId="23" fillId="4" borderId="17" xfId="17" applyFont="1" applyFill="1" applyBorder="1" applyAlignment="1">
      <alignment horizontal="center" vertical="center"/>
    </xf>
    <xf numFmtId="0" fontId="23" fillId="4" borderId="18" xfId="17" applyFont="1" applyFill="1" applyBorder="1" applyAlignment="1">
      <alignment horizontal="center" vertical="center" wrapText="1"/>
    </xf>
    <xf numFmtId="0" fontId="23" fillId="4" borderId="19" xfId="17" applyFont="1" applyFill="1" applyBorder="1" applyAlignment="1">
      <alignment horizontal="center" vertical="center" wrapText="1"/>
    </xf>
    <xf numFmtId="41" fontId="23" fillId="4" borderId="19" xfId="17" applyNumberFormat="1" applyFont="1" applyFill="1" applyBorder="1" applyAlignment="1">
      <alignment horizontal="center" vertical="center"/>
    </xf>
    <xf numFmtId="41" fontId="23" fillId="4" borderId="17" xfId="17" applyNumberFormat="1" applyFont="1" applyFill="1" applyBorder="1" applyAlignment="1">
      <alignment horizontal="center" vertical="center"/>
    </xf>
    <xf numFmtId="0" fontId="22" fillId="0" borderId="16" xfId="17" applyFont="1" applyBorder="1" applyAlignment="1">
      <alignment vertical="center"/>
    </xf>
    <xf numFmtId="0" fontId="22" fillId="3" borderId="13" xfId="17" applyFont="1" applyFill="1" applyBorder="1" applyAlignment="1">
      <alignment horizontal="center" vertical="center" wrapText="1"/>
    </xf>
    <xf numFmtId="0" fontId="22" fillId="3" borderId="14" xfId="17" applyFont="1" applyFill="1" applyBorder="1" applyAlignment="1">
      <alignment horizontal="center" vertical="center" wrapText="1"/>
    </xf>
    <xf numFmtId="9" fontId="22" fillId="3" borderId="14" xfId="17" applyNumberFormat="1" applyFont="1" applyFill="1" applyBorder="1" applyAlignment="1">
      <alignment vertical="center" wrapText="1"/>
    </xf>
    <xf numFmtId="41" fontId="26" fillId="3" borderId="20" xfId="17" applyNumberFormat="1" applyFont="1" applyFill="1" applyBorder="1" applyAlignment="1">
      <alignment horizontal="center" vertical="center"/>
    </xf>
    <xf numFmtId="41" fontId="19" fillId="3" borderId="20" xfId="17" applyNumberFormat="1" applyFont="1" applyFill="1" applyBorder="1" applyAlignment="1">
      <alignment vertical="center"/>
    </xf>
    <xf numFmtId="0" fontId="22" fillId="5" borderId="0" xfId="17" applyFont="1" applyFill="1" applyAlignment="1">
      <alignment horizontal="center" vertical="center" wrapText="1"/>
    </xf>
    <xf numFmtId="0" fontId="22" fillId="0" borderId="13" xfId="17" applyFont="1" applyBorder="1" applyAlignment="1">
      <alignment horizontal="center" vertical="center" wrapText="1"/>
    </xf>
    <xf numFmtId="0" fontId="22" fillId="0" borderId="14" xfId="17" applyFont="1" applyBorder="1" applyAlignment="1">
      <alignment horizontal="center" vertical="center" wrapText="1"/>
    </xf>
    <xf numFmtId="9" fontId="22" fillId="0" borderId="14" xfId="17" applyNumberFormat="1" applyFont="1" applyBorder="1" applyAlignment="1">
      <alignment vertical="center" wrapText="1"/>
    </xf>
    <xf numFmtId="41" fontId="26" fillId="0" borderId="20" xfId="17" applyNumberFormat="1" applyFont="1" applyBorder="1" applyAlignment="1">
      <alignment horizontal="center" vertical="center"/>
    </xf>
    <xf numFmtId="3" fontId="17" fillId="0" borderId="20" xfId="17" applyNumberFormat="1" applyBorder="1"/>
    <xf numFmtId="0" fontId="22" fillId="0" borderId="0" xfId="17" applyFont="1" applyAlignment="1">
      <alignment vertical="center"/>
    </xf>
    <xf numFmtId="0" fontId="27" fillId="0" borderId="0" xfId="17" applyFont="1"/>
    <xf numFmtId="0" fontId="28" fillId="0" borderId="16" xfId="17" applyFont="1" applyBorder="1" applyAlignment="1">
      <alignment horizontal="left" vertical="center"/>
    </xf>
    <xf numFmtId="0" fontId="28" fillId="3" borderId="16" xfId="17" applyFont="1" applyFill="1" applyBorder="1" applyAlignment="1">
      <alignment horizontal="center" vertical="center" wrapText="1"/>
    </xf>
    <xf numFmtId="0" fontId="27" fillId="3" borderId="0" xfId="17" applyFont="1" applyFill="1" applyAlignment="1">
      <alignment horizontal="center" vertical="center" wrapText="1"/>
    </xf>
    <xf numFmtId="9" fontId="29" fillId="3" borderId="0" xfId="17" applyNumberFormat="1" applyFont="1" applyFill="1" applyAlignment="1">
      <alignment horizontal="center" vertical="center" wrapText="1"/>
    </xf>
    <xf numFmtId="41" fontId="29" fillId="3" borderId="8" xfId="17" applyNumberFormat="1" applyFont="1" applyFill="1" applyBorder="1" applyAlignment="1">
      <alignment vertical="center"/>
    </xf>
    <xf numFmtId="3" fontId="17" fillId="3" borderId="8" xfId="17" applyNumberFormat="1" applyFill="1" applyBorder="1"/>
    <xf numFmtId="167" fontId="22" fillId="5" borderId="0" xfId="17" applyNumberFormat="1" applyFont="1" applyFill="1" applyAlignment="1">
      <alignment horizontal="center" vertical="center" wrapText="1"/>
    </xf>
    <xf numFmtId="9" fontId="22" fillId="5" borderId="0" xfId="17" applyNumberFormat="1" applyFont="1" applyFill="1" applyAlignment="1">
      <alignment horizontal="center" vertical="center" wrapText="1"/>
    </xf>
    <xf numFmtId="0" fontId="29" fillId="0" borderId="16" xfId="17" applyFont="1" applyBorder="1" applyAlignment="1">
      <alignment horizontal="center" vertical="center" wrapText="1"/>
    </xf>
    <xf numFmtId="0" fontId="27" fillId="0" borderId="0" xfId="17" applyFont="1" applyAlignment="1">
      <alignment horizontal="center" vertical="center" wrapText="1"/>
    </xf>
    <xf numFmtId="9" fontId="29" fillId="0" borderId="0" xfId="17" applyNumberFormat="1" applyFont="1" applyAlignment="1">
      <alignment horizontal="center" vertical="center" wrapText="1"/>
    </xf>
    <xf numFmtId="41" fontId="29" fillId="0" borderId="8" xfId="17" applyNumberFormat="1" applyFont="1" applyBorder="1" applyAlignment="1">
      <alignment vertical="center"/>
    </xf>
    <xf numFmtId="3" fontId="17" fillId="0" borderId="8" xfId="17" applyNumberFormat="1" applyBorder="1"/>
    <xf numFmtId="0" fontId="29" fillId="3" borderId="0" xfId="17" applyFont="1" applyFill="1" applyAlignment="1">
      <alignment horizontal="center" vertical="center" wrapText="1"/>
    </xf>
    <xf numFmtId="0" fontId="29" fillId="0" borderId="0" xfId="17" applyFont="1" applyAlignment="1">
      <alignment horizontal="center" vertical="center" wrapText="1"/>
    </xf>
    <xf numFmtId="0" fontId="30" fillId="3" borderId="0" xfId="17" applyFont="1" applyFill="1" applyAlignment="1">
      <alignment horizontal="center" vertical="center" wrapText="1"/>
    </xf>
    <xf numFmtId="0" fontId="29" fillId="3" borderId="0" xfId="17" applyFont="1" applyFill="1" applyAlignment="1">
      <alignment vertical="center" wrapText="1"/>
    </xf>
    <xf numFmtId="3" fontId="27" fillId="3" borderId="8" xfId="17" applyNumberFormat="1" applyFont="1" applyFill="1" applyBorder="1"/>
    <xf numFmtId="168" fontId="30" fillId="0" borderId="0" xfId="17" applyNumberFormat="1" applyFont="1" applyAlignment="1">
      <alignment horizontal="center" vertical="center" wrapText="1"/>
    </xf>
    <xf numFmtId="0" fontId="29" fillId="0" borderId="0" xfId="17" applyFont="1" applyAlignment="1">
      <alignment vertical="center" wrapText="1"/>
    </xf>
    <xf numFmtId="3" fontId="27" fillId="0" borderId="8" xfId="17" applyNumberFormat="1" applyFont="1" applyBorder="1"/>
    <xf numFmtId="0" fontId="30" fillId="0" borderId="0" xfId="17" applyFont="1" applyAlignment="1">
      <alignment horizontal="center" vertical="center" wrapText="1"/>
    </xf>
    <xf numFmtId="1" fontId="28" fillId="3" borderId="16" xfId="17" applyNumberFormat="1" applyFont="1" applyFill="1" applyBorder="1" applyAlignment="1">
      <alignment horizontal="center" vertical="center" wrapText="1"/>
    </xf>
    <xf numFmtId="41" fontId="29" fillId="3" borderId="8" xfId="17" applyNumberFormat="1" applyFont="1" applyFill="1" applyBorder="1" applyAlignment="1">
      <alignment horizontal="center" vertical="center"/>
    </xf>
    <xf numFmtId="1" fontId="29" fillId="0" borderId="16" xfId="17" applyNumberFormat="1" applyFont="1" applyBorder="1" applyAlignment="1">
      <alignment horizontal="center" vertical="center" wrapText="1"/>
    </xf>
    <xf numFmtId="41" fontId="29" fillId="0" borderId="8" xfId="17" applyNumberFormat="1" applyFont="1" applyBorder="1" applyAlignment="1">
      <alignment horizontal="center" vertical="center"/>
    </xf>
    <xf numFmtId="0" fontId="31" fillId="0" borderId="21" xfId="17" applyFont="1" applyBorder="1" applyAlignment="1">
      <alignment horizontal="left" vertical="center"/>
    </xf>
    <xf numFmtId="0" fontId="22" fillId="3" borderId="21" xfId="17" applyFont="1" applyFill="1" applyBorder="1" applyAlignment="1">
      <alignment horizontal="center" vertical="center" wrapText="1"/>
    </xf>
    <xf numFmtId="0" fontId="22" fillId="3" borderId="22" xfId="17" applyFont="1" applyFill="1" applyBorder="1" applyAlignment="1">
      <alignment horizontal="center" vertical="center" wrapText="1"/>
    </xf>
    <xf numFmtId="0" fontId="22" fillId="3" borderId="22" xfId="17" applyFont="1" applyFill="1" applyBorder="1" applyAlignment="1">
      <alignment vertical="center" wrapText="1"/>
    </xf>
    <xf numFmtId="41" fontId="22" fillId="3" borderId="23" xfId="17" applyNumberFormat="1" applyFont="1" applyFill="1" applyBorder="1" applyAlignment="1">
      <alignment vertical="center"/>
    </xf>
    <xf numFmtId="3" fontId="20" fillId="3" borderId="23" xfId="17" applyNumberFormat="1" applyFont="1" applyFill="1" applyBorder="1"/>
    <xf numFmtId="167" fontId="22" fillId="5" borderId="22" xfId="17" applyNumberFormat="1" applyFont="1" applyFill="1" applyBorder="1" applyAlignment="1">
      <alignment horizontal="center" vertical="center" wrapText="1"/>
    </xf>
    <xf numFmtId="9" fontId="22" fillId="5" borderId="22" xfId="17" applyNumberFormat="1" applyFont="1" applyFill="1" applyBorder="1" applyAlignment="1">
      <alignment horizontal="center" vertical="center" wrapText="1"/>
    </xf>
    <xf numFmtId="0" fontId="22" fillId="0" borderId="21" xfId="17" applyFont="1" applyBorder="1" applyAlignment="1">
      <alignment horizontal="center" vertical="center" wrapText="1"/>
    </xf>
    <xf numFmtId="0" fontId="22" fillId="0" borderId="22" xfId="17" applyFont="1" applyBorder="1" applyAlignment="1">
      <alignment horizontal="center" vertical="center" wrapText="1"/>
    </xf>
    <xf numFmtId="0" fontId="22" fillId="0" borderId="22" xfId="17" applyFont="1" applyBorder="1" applyAlignment="1">
      <alignment vertical="center" wrapText="1"/>
    </xf>
    <xf numFmtId="41" fontId="22" fillId="0" borderId="23" xfId="17" applyNumberFormat="1" applyFont="1" applyBorder="1" applyAlignment="1">
      <alignment vertical="center"/>
    </xf>
    <xf numFmtId="3" fontId="20" fillId="0" borderId="23" xfId="17" applyNumberFormat="1" applyFont="1" applyBorder="1"/>
    <xf numFmtId="0" fontId="19" fillId="0" borderId="16" xfId="17" applyFont="1" applyBorder="1" applyAlignment="1">
      <alignment horizontal="left" vertical="center"/>
    </xf>
    <xf numFmtId="0" fontId="19" fillId="3" borderId="16" xfId="17" applyFont="1" applyFill="1" applyBorder="1" applyAlignment="1">
      <alignment horizontal="center" vertical="center" wrapText="1"/>
    </xf>
    <xf numFmtId="0" fontId="19" fillId="3" borderId="0" xfId="17" applyFont="1" applyFill="1" applyAlignment="1">
      <alignment horizontal="center" vertical="center" wrapText="1"/>
    </xf>
    <xf numFmtId="0" fontId="19" fillId="3" borderId="0" xfId="17" applyFont="1" applyFill="1" applyAlignment="1">
      <alignment vertical="center" wrapText="1"/>
    </xf>
    <xf numFmtId="41" fontId="19" fillId="3" borderId="8" xfId="17" applyNumberFormat="1" applyFont="1" applyFill="1" applyBorder="1" applyAlignment="1">
      <alignment vertical="center"/>
    </xf>
    <xf numFmtId="0" fontId="19" fillId="0" borderId="16" xfId="17" applyFont="1" applyBorder="1" applyAlignment="1">
      <alignment horizontal="center" vertical="center" wrapText="1"/>
    </xf>
    <xf numFmtId="41" fontId="19" fillId="0" borderId="8" xfId="17" applyNumberFormat="1" applyFont="1" applyBorder="1" applyAlignment="1">
      <alignment vertical="center"/>
    </xf>
    <xf numFmtId="0" fontId="28" fillId="3" borderId="0" xfId="17" applyFont="1" applyFill="1" applyAlignment="1">
      <alignment horizontal="center" vertical="center" wrapText="1"/>
    </xf>
    <xf numFmtId="0" fontId="28" fillId="3" borderId="0" xfId="17" applyFont="1" applyFill="1" applyAlignment="1">
      <alignment vertical="center" wrapText="1"/>
    </xf>
    <xf numFmtId="41" fontId="28" fillId="3" borderId="8" xfId="17" applyNumberFormat="1" applyFont="1" applyFill="1" applyBorder="1" applyAlignment="1">
      <alignment vertical="center"/>
    </xf>
    <xf numFmtId="0" fontId="28" fillId="3" borderId="21" xfId="17" applyFont="1" applyFill="1" applyBorder="1" applyAlignment="1">
      <alignment horizontal="center" vertical="center" wrapText="1"/>
    </xf>
    <xf numFmtId="0" fontId="28" fillId="3" borderId="22" xfId="17" applyFont="1" applyFill="1" applyBorder="1" applyAlignment="1">
      <alignment horizontal="center" vertical="center" wrapText="1"/>
    </xf>
    <xf numFmtId="0" fontId="28" fillId="3" borderId="22" xfId="17" applyFont="1" applyFill="1" applyBorder="1" applyAlignment="1">
      <alignment vertical="center" wrapText="1"/>
    </xf>
    <xf numFmtId="41" fontId="28" fillId="3" borderId="23" xfId="17" applyNumberFormat="1" applyFont="1" applyFill="1" applyBorder="1" applyAlignment="1">
      <alignment vertical="center"/>
    </xf>
    <xf numFmtId="3" fontId="17" fillId="3" borderId="23" xfId="17" applyNumberFormat="1" applyFill="1" applyBorder="1"/>
    <xf numFmtId="0" fontId="22" fillId="5" borderId="22" xfId="17" applyFont="1" applyFill="1" applyBorder="1" applyAlignment="1">
      <alignment horizontal="center" vertical="center" wrapText="1"/>
    </xf>
    <xf numFmtId="0" fontId="19" fillId="0" borderId="21" xfId="17" applyFont="1" applyBorder="1" applyAlignment="1">
      <alignment horizontal="center" vertical="center" wrapText="1"/>
    </xf>
    <xf numFmtId="0" fontId="19" fillId="0" borderId="22" xfId="17" applyFont="1" applyBorder="1" applyAlignment="1">
      <alignment horizontal="center" vertical="center" wrapText="1"/>
    </xf>
    <xf numFmtId="0" fontId="19" fillId="0" borderId="22" xfId="17" applyFont="1" applyBorder="1" applyAlignment="1">
      <alignment vertical="center" wrapText="1"/>
    </xf>
    <xf numFmtId="41" fontId="19" fillId="0" borderId="23" xfId="17" applyNumberFormat="1" applyFont="1" applyBorder="1" applyAlignment="1">
      <alignment vertical="center"/>
    </xf>
    <xf numFmtId="0" fontId="31" fillId="0" borderId="16" xfId="17" applyFont="1" applyBorder="1" applyAlignment="1">
      <alignment horizontal="left" vertical="center"/>
    </xf>
    <xf numFmtId="0" fontId="17" fillId="3" borderId="0" xfId="17" applyFill="1" applyAlignment="1">
      <alignment horizontal="center" vertical="center" wrapText="1"/>
    </xf>
    <xf numFmtId="9" fontId="19" fillId="3" borderId="0" xfId="17" applyNumberFormat="1" applyFont="1" applyFill="1" applyAlignment="1">
      <alignment horizontal="center" vertical="center" wrapText="1"/>
    </xf>
    <xf numFmtId="41" fontId="17" fillId="3" borderId="8" xfId="17" applyNumberFormat="1" applyFill="1" applyBorder="1" applyAlignment="1">
      <alignment horizontal="center" vertical="center"/>
    </xf>
    <xf numFmtId="0" fontId="19" fillId="0" borderId="8" xfId="17" applyFont="1" applyBorder="1" applyAlignment="1">
      <alignment horizontal="center" vertical="center" wrapText="1"/>
    </xf>
    <xf numFmtId="0" fontId="19" fillId="3" borderId="21" xfId="17" applyFont="1" applyFill="1" applyBorder="1" applyAlignment="1">
      <alignment horizontal="center" vertical="center" wrapText="1"/>
    </xf>
    <xf numFmtId="0" fontId="19" fillId="3" borderId="22" xfId="17" applyFont="1" applyFill="1" applyBorder="1" applyAlignment="1">
      <alignment horizontal="center" vertical="center" wrapText="1"/>
    </xf>
    <xf numFmtId="9" fontId="19" fillId="3" borderId="22" xfId="17" applyNumberFormat="1" applyFont="1" applyFill="1" applyBorder="1" applyAlignment="1">
      <alignment horizontal="center" vertical="center" wrapText="1"/>
    </xf>
    <xf numFmtId="41" fontId="19" fillId="3" borderId="23" xfId="17" applyNumberFormat="1" applyFont="1" applyFill="1" applyBorder="1" applyAlignment="1">
      <alignment horizontal="center" vertical="center"/>
    </xf>
    <xf numFmtId="9" fontId="19" fillId="0" borderId="22" xfId="17" applyNumberFormat="1" applyFont="1" applyBorder="1" applyAlignment="1">
      <alignment horizontal="center" vertical="center" wrapText="1"/>
    </xf>
    <xf numFmtId="41" fontId="19" fillId="0" borderId="23" xfId="17" applyNumberFormat="1" applyFont="1" applyBorder="1" applyAlignment="1">
      <alignment horizontal="center" vertical="center"/>
    </xf>
    <xf numFmtId="0" fontId="19" fillId="3" borderId="22" xfId="17" applyFont="1" applyFill="1" applyBorder="1" applyAlignment="1">
      <alignment vertical="center" wrapText="1"/>
    </xf>
    <xf numFmtId="41" fontId="19" fillId="3" borderId="23" xfId="17" applyNumberFormat="1" applyFont="1" applyFill="1" applyBorder="1" applyAlignment="1">
      <alignment vertical="center"/>
    </xf>
    <xf numFmtId="0" fontId="22" fillId="3" borderId="16" xfId="17" applyFont="1" applyFill="1" applyBorder="1" applyAlignment="1">
      <alignment horizontal="center" vertical="center" wrapText="1"/>
    </xf>
    <xf numFmtId="0" fontId="22" fillId="3" borderId="0" xfId="17" applyFont="1" applyFill="1" applyAlignment="1">
      <alignment horizontal="center" vertical="center" wrapText="1"/>
    </xf>
    <xf numFmtId="0" fontId="22" fillId="3" borderId="0" xfId="17" applyFont="1" applyFill="1" applyAlignment="1">
      <alignment vertical="center" wrapText="1"/>
    </xf>
    <xf numFmtId="41" fontId="22" fillId="3" borderId="8" xfId="17" applyNumberFormat="1" applyFont="1" applyFill="1" applyBorder="1" applyAlignment="1">
      <alignment vertical="center"/>
    </xf>
    <xf numFmtId="0" fontId="22" fillId="0" borderId="16" xfId="17" applyFont="1" applyBorder="1" applyAlignment="1">
      <alignment horizontal="center" vertical="center" wrapText="1"/>
    </xf>
    <xf numFmtId="41" fontId="22" fillId="0" borderId="8" xfId="17" applyNumberFormat="1" applyFont="1" applyBorder="1" applyAlignment="1">
      <alignment vertical="center"/>
    </xf>
    <xf numFmtId="0" fontId="17" fillId="3" borderId="0" xfId="17" applyFill="1" applyAlignment="1">
      <alignment vertical="center" wrapText="1"/>
    </xf>
    <xf numFmtId="0" fontId="17" fillId="0" borderId="0" xfId="17" applyAlignment="1">
      <alignment horizontal="center" vertical="center" wrapText="1"/>
    </xf>
    <xf numFmtId="0" fontId="17" fillId="0" borderId="0" xfId="17" applyAlignment="1">
      <alignment vertical="center" wrapText="1"/>
    </xf>
    <xf numFmtId="0" fontId="17" fillId="0" borderId="0" xfId="17" applyAlignment="1">
      <alignment vertical="center"/>
    </xf>
    <xf numFmtId="41" fontId="19" fillId="3" borderId="8" xfId="17" applyNumberFormat="1" applyFont="1" applyFill="1" applyBorder="1" applyAlignment="1">
      <alignment horizontal="center" vertical="center"/>
    </xf>
    <xf numFmtId="9" fontId="19" fillId="0" borderId="0" xfId="17" applyNumberFormat="1" applyFont="1" applyAlignment="1">
      <alignment horizontal="center" vertical="center" wrapText="1"/>
    </xf>
    <xf numFmtId="41" fontId="19" fillId="0" borderId="8" xfId="17" applyNumberFormat="1" applyFont="1" applyBorder="1" applyAlignment="1">
      <alignment horizontal="center" vertical="center"/>
    </xf>
    <xf numFmtId="1" fontId="19" fillId="0" borderId="16" xfId="17" applyNumberFormat="1" applyFont="1" applyBorder="1" applyAlignment="1">
      <alignment horizontal="center" vertical="center" wrapText="1"/>
    </xf>
    <xf numFmtId="41" fontId="17" fillId="0" borderId="8" xfId="17" applyNumberFormat="1" applyBorder="1" applyAlignment="1">
      <alignment vertical="center"/>
    </xf>
    <xf numFmtId="169" fontId="22" fillId="0" borderId="24" xfId="17" applyNumberFormat="1" applyFont="1" applyBorder="1" applyAlignment="1">
      <alignment horizontal="right" vertical="center"/>
    </xf>
    <xf numFmtId="0" fontId="19" fillId="3" borderId="24" xfId="17" applyFont="1" applyFill="1" applyBorder="1" applyAlignment="1">
      <alignment horizontal="center" vertical="center" wrapText="1"/>
    </xf>
    <xf numFmtId="0" fontId="19" fillId="3" borderId="25" xfId="17" applyFont="1" applyFill="1" applyBorder="1" applyAlignment="1">
      <alignment horizontal="center" vertical="center" wrapText="1"/>
    </xf>
    <xf numFmtId="0" fontId="19" fillId="3" borderId="25" xfId="17" applyFont="1" applyFill="1" applyBorder="1" applyAlignment="1">
      <alignment vertical="center" wrapText="1"/>
    </xf>
    <xf numFmtId="41" fontId="22" fillId="3" borderId="26" xfId="17" applyNumberFormat="1" applyFont="1" applyFill="1" applyBorder="1" applyAlignment="1">
      <alignment vertical="center"/>
    </xf>
    <xf numFmtId="3" fontId="20" fillId="3" borderId="26" xfId="17" applyNumberFormat="1" applyFont="1" applyFill="1" applyBorder="1"/>
    <xf numFmtId="167" fontId="22" fillId="5" borderId="25" xfId="17" applyNumberFormat="1" applyFont="1" applyFill="1" applyBorder="1" applyAlignment="1">
      <alignment horizontal="center" vertical="center" wrapText="1"/>
    </xf>
    <xf numFmtId="9" fontId="22" fillId="5" borderId="25" xfId="17" applyNumberFormat="1" applyFont="1" applyFill="1" applyBorder="1" applyAlignment="1">
      <alignment horizontal="center" vertical="center" wrapText="1"/>
    </xf>
    <xf numFmtId="0" fontId="19" fillId="0" borderId="24" xfId="17" applyFont="1" applyBorder="1" applyAlignment="1">
      <alignment horizontal="center" vertical="center" wrapText="1"/>
    </xf>
    <xf numFmtId="0" fontId="19" fillId="0" borderId="25" xfId="17" applyFont="1" applyBorder="1" applyAlignment="1">
      <alignment horizontal="center" vertical="center" wrapText="1"/>
    </xf>
    <xf numFmtId="0" fontId="19" fillId="0" borderId="25" xfId="17" applyFont="1" applyBorder="1" applyAlignment="1">
      <alignment vertical="center" wrapText="1"/>
    </xf>
    <xf numFmtId="41" fontId="22" fillId="0" borderId="26" xfId="17" applyNumberFormat="1" applyFont="1" applyBorder="1" applyAlignment="1">
      <alignment vertical="center"/>
    </xf>
    <xf numFmtId="3" fontId="20" fillId="0" borderId="26" xfId="17" applyNumberFormat="1" applyFont="1" applyBorder="1"/>
    <xf numFmtId="0" fontId="32" fillId="0" borderId="0" xfId="17" applyFont="1" applyAlignment="1">
      <alignment vertical="center"/>
    </xf>
    <xf numFmtId="2" fontId="19" fillId="0" borderId="0" xfId="17" applyNumberFormat="1" applyFont="1" applyAlignment="1">
      <alignment vertical="center"/>
    </xf>
    <xf numFmtId="0" fontId="10" fillId="2" borderId="5" xfId="13" applyFont="1" applyFill="1" applyBorder="1" applyAlignment="1" applyProtection="1">
      <alignment horizontal="center" vertical="center" wrapText="1"/>
      <protection locked="0"/>
    </xf>
    <xf numFmtId="0" fontId="10" fillId="2" borderId="6" xfId="13" applyFont="1" applyFill="1" applyBorder="1" applyAlignment="1" applyProtection="1">
      <alignment horizontal="center" vertical="center" wrapText="1"/>
      <protection locked="0"/>
    </xf>
    <xf numFmtId="0" fontId="10" fillId="2" borderId="4" xfId="13" applyFont="1" applyFill="1" applyBorder="1" applyAlignment="1" applyProtection="1">
      <alignment horizontal="center" vertical="center" wrapText="1"/>
      <protection locked="0"/>
    </xf>
    <xf numFmtId="0" fontId="10" fillId="2" borderId="7" xfId="13" applyFont="1" applyFill="1" applyBorder="1" applyAlignment="1" applyProtection="1">
      <alignment horizontal="center" vertical="center" wrapText="1"/>
      <protection locked="0"/>
    </xf>
    <xf numFmtId="0" fontId="10" fillId="2" borderId="2" xfId="13" applyFont="1" applyFill="1" applyBorder="1" applyAlignment="1" applyProtection="1">
      <alignment horizontal="center" vertical="center" wrapText="1"/>
      <protection locked="0"/>
    </xf>
    <xf numFmtId="0" fontId="10" fillId="2" borderId="1" xfId="13" applyFont="1" applyFill="1" applyBorder="1" applyAlignment="1" applyProtection="1">
      <alignment horizontal="center" vertical="center" wrapText="1"/>
      <protection locked="0"/>
    </xf>
    <xf numFmtId="0" fontId="23" fillId="4" borderId="13" xfId="17" applyFont="1" applyFill="1" applyBorder="1" applyAlignment="1">
      <alignment horizontal="center" vertical="center" wrapText="1"/>
    </xf>
    <xf numFmtId="0" fontId="24" fillId="0" borderId="14" xfId="17" applyFont="1" applyBorder="1" applyAlignment="1"/>
  </cellXfs>
  <cellStyles count="18">
    <cellStyle name="Comma" xfId="1" builtinId="3"/>
    <cellStyle name="Comma 7" xfId="16" xr:uid="{00000000-0005-0000-0000-000001000000}"/>
    <cellStyle name="Currency 9" xfId="14" xr:uid="{00000000-0005-0000-0000-000002000000}"/>
    <cellStyle name="Followed Hyperlink" xfId="8" builtinId="9" hidden="1"/>
    <cellStyle name="Followed Hyperlink" xfId="6" builtinId="9" hidden="1"/>
    <cellStyle name="Followed Hyperlink" xfId="12" builtinId="9" hidden="1"/>
    <cellStyle name="Followed Hyperlink" xfId="1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 15" xfId="13" xr:uid="{00000000-0005-0000-0000-00000C000000}"/>
    <cellStyle name="Normal 2" xfId="3" xr:uid="{00000000-0005-0000-0000-00000D000000}"/>
    <cellStyle name="Normal 3" xfId="17" xr:uid="{7F57B4A8-95BC-46FF-A6A1-36587BD4042E}"/>
    <cellStyle name="Normal_Sheet1" xfId="15" xr:uid="{00000000-0005-0000-0000-00000E000000}"/>
    <cellStyle name="Percent" xfId="2" builtinId="5"/>
    <cellStyle name="Percent 2" xfId="4" xr:uid="{00000000-0005-0000-0000-000010000000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7"/>
  <sheetViews>
    <sheetView zoomScale="70" zoomScaleNormal="70" workbookViewId="0">
      <pane xSplit="8" ySplit="9" topLeftCell="I10" activePane="bottomRight" state="frozen"/>
      <selection pane="topRight" activeCell="L1" sqref="L1"/>
      <selection pane="bottomLeft" activeCell="A6" sqref="A6"/>
      <selection pane="bottomRight" activeCell="X60" sqref="X60"/>
    </sheetView>
  </sheetViews>
  <sheetFormatPr defaultColWidth="9.1796875" defaultRowHeight="14.5" outlineLevelCol="1" x14ac:dyDescent="0.35"/>
  <cols>
    <col min="1" max="1" width="12.54296875" style="2" customWidth="1"/>
    <col min="2" max="2" width="44" style="2" customWidth="1"/>
    <col min="3" max="3" width="5.81640625" style="3" customWidth="1" outlineLevel="1"/>
    <col min="4" max="4" width="9.453125" style="36" customWidth="1" outlineLevel="1"/>
    <col min="5" max="5" width="9.453125" style="3" customWidth="1" outlineLevel="1"/>
    <col min="6" max="6" width="10.26953125" style="9" customWidth="1" outlineLevel="1"/>
    <col min="7" max="7" width="15" style="11" bestFit="1" customWidth="1"/>
    <col min="8" max="8" width="2" customWidth="1"/>
    <col min="9" max="9" width="11.54296875" style="14" bestFit="1" customWidth="1"/>
    <col min="10" max="20" width="12.7265625" style="14" bestFit="1" customWidth="1"/>
    <col min="21" max="21" width="14" style="30" bestFit="1" customWidth="1"/>
    <col min="22" max="22" width="1.7265625" style="12" customWidth="1"/>
    <col min="23" max="23" width="14" style="14" customWidth="1"/>
    <col min="24" max="24" width="49.26953125" style="53" customWidth="1"/>
    <col min="25" max="16384" width="9.1796875" style="1"/>
  </cols>
  <sheetData>
    <row r="1" spans="1:37" s="19" customFormat="1" x14ac:dyDescent="0.35">
      <c r="A1" s="141" t="s">
        <v>0</v>
      </c>
      <c r="B1" s="142"/>
      <c r="C1" s="16"/>
      <c r="D1" s="16"/>
      <c r="E1" s="53"/>
      <c r="F1" s="61"/>
      <c r="G1" s="61"/>
      <c r="H1" s="16"/>
      <c r="I1" s="53"/>
      <c r="J1" s="61"/>
      <c r="K1" s="61"/>
      <c r="L1" s="62"/>
      <c r="N1" s="61"/>
      <c r="O1" s="61"/>
      <c r="P1" s="62"/>
      <c r="R1" s="61"/>
      <c r="S1" s="61"/>
      <c r="T1" s="16"/>
      <c r="U1" s="53"/>
      <c r="V1" s="61"/>
      <c r="W1" s="61"/>
      <c r="X1" s="62"/>
      <c r="Z1" s="61"/>
      <c r="AA1" s="61"/>
      <c r="AB1" s="62"/>
      <c r="AD1" s="61"/>
      <c r="AE1" s="61"/>
      <c r="AF1" s="62"/>
      <c r="AH1" s="61"/>
      <c r="AI1" s="61"/>
      <c r="AJ1" s="63"/>
      <c r="AK1" s="53"/>
    </row>
    <row r="2" spans="1:37" s="19" customFormat="1" x14ac:dyDescent="0.35">
      <c r="A2" s="141" t="s">
        <v>1</v>
      </c>
      <c r="B2" s="142"/>
      <c r="C2" s="16"/>
      <c r="D2" s="16"/>
      <c r="E2" s="53"/>
      <c r="F2" s="61"/>
      <c r="G2" s="61"/>
      <c r="H2" s="16"/>
      <c r="I2" s="53"/>
      <c r="J2" s="61"/>
      <c r="K2" s="61"/>
      <c r="L2" s="62"/>
      <c r="N2" s="61"/>
      <c r="O2" s="61"/>
      <c r="P2" s="62"/>
      <c r="R2" s="61"/>
      <c r="S2" s="61"/>
      <c r="T2" s="16"/>
      <c r="U2" s="53"/>
      <c r="V2" s="61"/>
      <c r="W2" s="61"/>
      <c r="X2" s="62"/>
      <c r="Z2" s="61"/>
      <c r="AA2" s="61"/>
      <c r="AB2" s="62"/>
      <c r="AD2" s="61"/>
      <c r="AE2" s="61"/>
      <c r="AF2" s="62"/>
      <c r="AH2" s="61"/>
      <c r="AI2" s="61"/>
      <c r="AJ2" s="63"/>
      <c r="AK2" s="53"/>
    </row>
    <row r="3" spans="1:37" s="19" customFormat="1" x14ac:dyDescent="0.35">
      <c r="A3" s="141"/>
      <c r="B3" s="142"/>
      <c r="C3" s="16"/>
      <c r="D3" s="16"/>
      <c r="E3" s="53"/>
      <c r="F3" s="61"/>
      <c r="G3" s="61"/>
      <c r="H3" s="16"/>
      <c r="I3" s="53"/>
      <c r="J3" s="61"/>
      <c r="K3" s="61"/>
      <c r="L3" s="62"/>
      <c r="N3" s="61"/>
      <c r="O3" s="61"/>
      <c r="P3" s="62"/>
      <c r="R3" s="61"/>
      <c r="S3" s="61"/>
      <c r="T3" s="16"/>
      <c r="U3" s="53"/>
      <c r="V3" s="61"/>
      <c r="W3" s="61"/>
      <c r="X3" s="62"/>
      <c r="Z3" s="61"/>
      <c r="AA3" s="61"/>
      <c r="AB3" s="62"/>
      <c r="AD3" s="61"/>
      <c r="AE3" s="61"/>
      <c r="AF3" s="62"/>
      <c r="AH3" s="61"/>
      <c r="AI3" s="61"/>
      <c r="AJ3" s="63"/>
      <c r="AK3" s="53"/>
    </row>
    <row r="4" spans="1:37" s="19" customFormat="1" x14ac:dyDescent="0.35">
      <c r="A4" s="141" t="s">
        <v>2</v>
      </c>
      <c r="B4" s="142"/>
      <c r="C4" s="64"/>
      <c r="D4" s="16"/>
      <c r="E4" s="53"/>
      <c r="F4" s="61"/>
      <c r="G4" s="61"/>
      <c r="H4" s="16"/>
      <c r="I4" s="53"/>
      <c r="J4" s="61"/>
      <c r="K4" s="61"/>
      <c r="L4" s="62"/>
      <c r="N4" s="61"/>
      <c r="O4" s="61"/>
      <c r="P4" s="62"/>
      <c r="R4" s="61"/>
      <c r="S4" s="61"/>
      <c r="T4" s="16"/>
      <c r="U4" s="53"/>
      <c r="V4" s="61"/>
      <c r="W4" s="61"/>
      <c r="X4" s="62"/>
      <c r="Z4" s="61"/>
      <c r="AA4" s="61"/>
      <c r="AB4" s="62"/>
      <c r="AD4" s="61"/>
      <c r="AE4" s="61"/>
      <c r="AF4" s="62"/>
      <c r="AH4" s="61"/>
      <c r="AI4" s="61"/>
      <c r="AJ4" s="63"/>
      <c r="AK4" s="53"/>
    </row>
    <row r="5" spans="1:37" s="66" customFormat="1" ht="13" x14ac:dyDescent="0.35">
      <c r="A5" s="65" t="s">
        <v>3</v>
      </c>
      <c r="B5" s="143"/>
      <c r="D5" s="67"/>
    </row>
    <row r="6" spans="1:37" s="66" customFormat="1" ht="13" x14ac:dyDescent="0.35">
      <c r="A6" s="65" t="s">
        <v>4</v>
      </c>
      <c r="B6" s="143"/>
      <c r="D6" s="67"/>
    </row>
    <row r="7" spans="1:37" s="19" customFormat="1" x14ac:dyDescent="0.35">
      <c r="A7" s="68"/>
      <c r="B7" s="68"/>
      <c r="C7" s="69"/>
      <c r="D7" s="69"/>
      <c r="E7" s="70"/>
      <c r="F7" s="61"/>
      <c r="G7" s="61"/>
      <c r="H7" s="69"/>
      <c r="I7" s="70"/>
      <c r="J7" s="61"/>
      <c r="K7" s="61"/>
      <c r="L7" s="62"/>
      <c r="N7" s="61"/>
      <c r="O7" s="61"/>
      <c r="P7" s="62"/>
      <c r="R7" s="61"/>
      <c r="S7" s="61"/>
      <c r="T7" s="69"/>
      <c r="U7" s="70"/>
      <c r="V7" s="61"/>
      <c r="W7" s="61"/>
      <c r="X7" s="62"/>
      <c r="Z7" s="61"/>
      <c r="AA7" s="61"/>
      <c r="AB7" s="62"/>
      <c r="AD7" s="61"/>
      <c r="AE7" s="61"/>
      <c r="AF7" s="62"/>
      <c r="AH7" s="61"/>
      <c r="AI7" s="61"/>
      <c r="AJ7" s="63"/>
      <c r="AK7" s="53"/>
    </row>
    <row r="8" spans="1:37" s="28" customFormat="1" ht="19.5" customHeight="1" x14ac:dyDescent="0.35">
      <c r="A8" s="292" t="s">
        <v>5</v>
      </c>
      <c r="B8" s="290" t="s">
        <v>6</v>
      </c>
      <c r="C8" s="288"/>
      <c r="D8" s="288"/>
      <c r="E8" s="288"/>
      <c r="F8" s="288"/>
      <c r="G8" s="289"/>
      <c r="H8" s="56"/>
      <c r="I8" s="92" t="s">
        <v>7</v>
      </c>
      <c r="J8" s="15"/>
      <c r="K8" s="15"/>
      <c r="L8" s="93"/>
      <c r="M8" s="15"/>
      <c r="N8" s="15"/>
      <c r="O8" s="15"/>
      <c r="P8" s="93"/>
      <c r="Q8" s="15"/>
      <c r="R8" s="15"/>
      <c r="S8" s="15"/>
      <c r="T8" s="37"/>
      <c r="U8" s="80"/>
      <c r="V8" s="60"/>
      <c r="W8" s="87" t="s">
        <v>8</v>
      </c>
      <c r="X8" s="56" t="s">
        <v>9</v>
      </c>
    </row>
    <row r="9" spans="1:37" s="28" customFormat="1" ht="26" x14ac:dyDescent="0.35">
      <c r="A9" s="293"/>
      <c r="B9" s="291"/>
      <c r="C9" s="56" t="s">
        <v>10</v>
      </c>
      <c r="D9" s="57" t="s">
        <v>11</v>
      </c>
      <c r="E9" s="56" t="s">
        <v>12</v>
      </c>
      <c r="F9" s="58" t="s">
        <v>13</v>
      </c>
      <c r="G9" s="59" t="s">
        <v>14</v>
      </c>
      <c r="H9" s="56"/>
      <c r="I9" s="94" t="s">
        <v>15</v>
      </c>
      <c r="J9" s="60" t="s">
        <v>16</v>
      </c>
      <c r="K9" s="60" t="s">
        <v>17</v>
      </c>
      <c r="L9" s="56" t="s">
        <v>18</v>
      </c>
      <c r="M9" s="60" t="s">
        <v>19</v>
      </c>
      <c r="N9" s="60" t="s">
        <v>20</v>
      </c>
      <c r="O9" s="60" t="s">
        <v>21</v>
      </c>
      <c r="P9" s="56" t="s">
        <v>22</v>
      </c>
      <c r="Q9" s="60" t="s">
        <v>23</v>
      </c>
      <c r="R9" s="60" t="s">
        <v>24</v>
      </c>
      <c r="S9" s="60" t="s">
        <v>25</v>
      </c>
      <c r="T9" s="54" t="s">
        <v>26</v>
      </c>
      <c r="U9" s="81" t="s">
        <v>27</v>
      </c>
      <c r="V9" s="60"/>
      <c r="W9" s="88" t="s">
        <v>28</v>
      </c>
      <c r="X9" s="56" t="s">
        <v>29</v>
      </c>
    </row>
    <row r="10" spans="1:37" s="23" customFormat="1" ht="26" x14ac:dyDescent="0.35">
      <c r="A10" s="115"/>
      <c r="B10" s="55"/>
      <c r="C10" s="56"/>
      <c r="D10" s="57"/>
      <c r="E10" s="56"/>
      <c r="F10" s="58"/>
      <c r="G10" s="59"/>
      <c r="H10" s="56"/>
      <c r="I10" s="94"/>
      <c r="J10" s="60"/>
      <c r="K10" s="60"/>
      <c r="L10" s="56"/>
      <c r="M10" s="60"/>
      <c r="N10" s="60"/>
      <c r="O10" s="60"/>
      <c r="P10" s="56"/>
      <c r="Q10" s="60"/>
      <c r="R10" s="60"/>
      <c r="S10" s="60"/>
      <c r="T10" s="54"/>
      <c r="U10" s="81"/>
      <c r="V10" s="60"/>
      <c r="W10" s="88"/>
      <c r="X10" s="56" t="s">
        <v>30</v>
      </c>
    </row>
    <row r="11" spans="1:37" s="43" customFormat="1" x14ac:dyDescent="0.35">
      <c r="A11" s="116"/>
      <c r="B11" s="24" t="s">
        <v>31</v>
      </c>
      <c r="C11" s="20"/>
      <c r="D11" s="31"/>
      <c r="E11" s="21"/>
      <c r="F11" s="22"/>
      <c r="G11" s="46"/>
      <c r="H11" s="31"/>
      <c r="I11" s="45"/>
      <c r="J11" s="44"/>
      <c r="K11" s="71"/>
      <c r="L11" s="72"/>
      <c r="M11" s="31"/>
      <c r="N11" s="44"/>
      <c r="O11" s="71"/>
      <c r="P11" s="31"/>
      <c r="Q11" s="31"/>
      <c r="R11" s="44"/>
      <c r="S11" s="73"/>
      <c r="T11" s="95"/>
      <c r="U11" s="82"/>
      <c r="V11" s="44"/>
      <c r="W11" s="89"/>
      <c r="X11" s="85"/>
    </row>
    <row r="12" spans="1:37" s="19" customFormat="1" ht="43.5" x14ac:dyDescent="0.35">
      <c r="A12" s="117"/>
      <c r="B12" s="38" t="s">
        <v>32</v>
      </c>
      <c r="C12" s="39" t="s">
        <v>33</v>
      </c>
      <c r="D12" s="40">
        <v>0</v>
      </c>
      <c r="E12" s="41">
        <v>0</v>
      </c>
      <c r="F12" s="42">
        <v>0</v>
      </c>
      <c r="G12" s="47">
        <f>D12*E12*F12</f>
        <v>0</v>
      </c>
      <c r="H12" s="40"/>
      <c r="I12" s="48">
        <f>G12</f>
        <v>0</v>
      </c>
      <c r="J12" s="49"/>
      <c r="K12" s="74"/>
      <c r="L12" s="75"/>
      <c r="M12" s="40"/>
      <c r="N12" s="49"/>
      <c r="O12" s="74"/>
      <c r="P12" s="40"/>
      <c r="Q12" s="40"/>
      <c r="R12" s="49"/>
      <c r="S12" s="76"/>
      <c r="T12" s="96"/>
      <c r="U12" s="83">
        <f t="shared" ref="U12" si="0">SUM(I12:T12)</f>
        <v>0</v>
      </c>
      <c r="V12" s="49"/>
      <c r="W12" s="90">
        <f t="shared" ref="W12:W24" si="1">G12-U12</f>
        <v>0</v>
      </c>
      <c r="X12" s="144" t="s">
        <v>34</v>
      </c>
    </row>
    <row r="13" spans="1:37" s="19" customFormat="1" x14ac:dyDescent="0.35">
      <c r="A13" s="118"/>
      <c r="B13" s="38" t="s">
        <v>35</v>
      </c>
      <c r="C13" s="16" t="s">
        <v>33</v>
      </c>
      <c r="D13" s="32">
        <v>0</v>
      </c>
      <c r="E13" s="17">
        <v>0</v>
      </c>
      <c r="F13" s="18">
        <v>0</v>
      </c>
      <c r="G13" s="47">
        <f t="shared" ref="G13:G23" si="2">D13*E13*F13</f>
        <v>0</v>
      </c>
      <c r="H13" s="32"/>
      <c r="I13" s="50"/>
      <c r="J13" s="51"/>
      <c r="K13" s="77"/>
      <c r="L13" s="78"/>
      <c r="M13" s="32"/>
      <c r="N13" s="51"/>
      <c r="O13" s="77"/>
      <c r="P13" s="32"/>
      <c r="Q13" s="32"/>
      <c r="R13" s="51"/>
      <c r="S13" s="79"/>
      <c r="T13" s="97"/>
      <c r="U13" s="84">
        <f>SUM(I13:T13)</f>
        <v>0</v>
      </c>
      <c r="V13" s="51"/>
      <c r="W13" s="91">
        <f t="shared" si="1"/>
        <v>0</v>
      </c>
      <c r="X13" s="144"/>
    </row>
    <row r="14" spans="1:37" s="19" customFormat="1" x14ac:dyDescent="0.35">
      <c r="A14" s="118"/>
      <c r="B14" s="38" t="s">
        <v>36</v>
      </c>
      <c r="C14" s="16" t="s">
        <v>33</v>
      </c>
      <c r="D14" s="32">
        <v>0</v>
      </c>
      <c r="E14" s="17">
        <v>0</v>
      </c>
      <c r="F14" s="18">
        <v>0</v>
      </c>
      <c r="G14" s="47">
        <f t="shared" si="2"/>
        <v>0</v>
      </c>
      <c r="H14" s="32"/>
      <c r="I14" s="50"/>
      <c r="J14" s="51"/>
      <c r="K14" s="77"/>
      <c r="L14" s="78"/>
      <c r="M14" s="32"/>
      <c r="N14" s="51"/>
      <c r="O14" s="77"/>
      <c r="P14" s="32"/>
      <c r="Q14" s="32"/>
      <c r="R14" s="51"/>
      <c r="S14" s="79"/>
      <c r="T14" s="97"/>
      <c r="U14" s="84">
        <f t="shared" ref="U14:U58" si="3">SUM(I14:T14)</f>
        <v>0</v>
      </c>
      <c r="V14" s="51"/>
      <c r="W14" s="91">
        <f t="shared" si="1"/>
        <v>0</v>
      </c>
      <c r="X14" s="144"/>
    </row>
    <row r="15" spans="1:37" s="19" customFormat="1" x14ac:dyDescent="0.35">
      <c r="A15" s="118"/>
      <c r="B15" s="38" t="s">
        <v>37</v>
      </c>
      <c r="C15" s="16" t="s">
        <v>33</v>
      </c>
      <c r="D15" s="32">
        <v>0</v>
      </c>
      <c r="E15" s="17">
        <v>0</v>
      </c>
      <c r="F15" s="18">
        <v>0</v>
      </c>
      <c r="G15" s="47">
        <f t="shared" si="2"/>
        <v>0</v>
      </c>
      <c r="H15" s="32"/>
      <c r="I15" s="50"/>
      <c r="J15" s="51"/>
      <c r="K15" s="77"/>
      <c r="L15" s="78"/>
      <c r="M15" s="32"/>
      <c r="N15" s="51"/>
      <c r="O15" s="77"/>
      <c r="P15" s="32"/>
      <c r="Q15" s="32"/>
      <c r="R15" s="51"/>
      <c r="S15" s="79"/>
      <c r="T15" s="97"/>
      <c r="U15" s="84">
        <f t="shared" si="3"/>
        <v>0</v>
      </c>
      <c r="V15" s="51"/>
      <c r="W15" s="91">
        <f t="shared" si="1"/>
        <v>0</v>
      </c>
      <c r="X15" s="144"/>
    </row>
    <row r="16" spans="1:37" s="19" customFormat="1" x14ac:dyDescent="0.35">
      <c r="A16" s="118"/>
      <c r="B16" s="38" t="s">
        <v>38</v>
      </c>
      <c r="C16" s="16" t="s">
        <v>33</v>
      </c>
      <c r="D16" s="32">
        <v>0</v>
      </c>
      <c r="E16" s="17">
        <v>0</v>
      </c>
      <c r="F16" s="18">
        <v>0</v>
      </c>
      <c r="G16" s="47">
        <f t="shared" si="2"/>
        <v>0</v>
      </c>
      <c r="H16" s="32"/>
      <c r="I16" s="50"/>
      <c r="J16" s="51"/>
      <c r="K16" s="77"/>
      <c r="L16" s="78"/>
      <c r="M16" s="32"/>
      <c r="N16" s="51"/>
      <c r="O16" s="77"/>
      <c r="P16" s="32"/>
      <c r="Q16" s="32"/>
      <c r="R16" s="51"/>
      <c r="S16" s="79"/>
      <c r="T16" s="97"/>
      <c r="U16" s="84">
        <f t="shared" si="3"/>
        <v>0</v>
      </c>
      <c r="V16" s="51"/>
      <c r="W16" s="91">
        <f t="shared" si="1"/>
        <v>0</v>
      </c>
      <c r="X16" s="144"/>
    </row>
    <row r="17" spans="1:24" s="19" customFormat="1" x14ac:dyDescent="0.35">
      <c r="A17" s="118"/>
      <c r="B17" s="38" t="s">
        <v>39</v>
      </c>
      <c r="C17" s="16" t="s">
        <v>33</v>
      </c>
      <c r="D17" s="32">
        <v>0</v>
      </c>
      <c r="E17" s="17">
        <v>0</v>
      </c>
      <c r="F17" s="18">
        <v>0</v>
      </c>
      <c r="G17" s="47">
        <f t="shared" si="2"/>
        <v>0</v>
      </c>
      <c r="H17" s="32"/>
      <c r="I17" s="50"/>
      <c r="J17" s="51"/>
      <c r="K17" s="77"/>
      <c r="L17" s="78"/>
      <c r="M17" s="32"/>
      <c r="N17" s="51"/>
      <c r="O17" s="77"/>
      <c r="P17" s="32"/>
      <c r="Q17" s="32"/>
      <c r="R17" s="51"/>
      <c r="S17" s="79"/>
      <c r="T17" s="97"/>
      <c r="U17" s="84">
        <f>SUM(I17:T17)</f>
        <v>0</v>
      </c>
      <c r="V17" s="51"/>
      <c r="W17" s="91">
        <f t="shared" si="1"/>
        <v>0</v>
      </c>
      <c r="X17" s="144"/>
    </row>
    <row r="18" spans="1:24" s="19" customFormat="1" ht="29" x14ac:dyDescent="0.35">
      <c r="A18" s="118"/>
      <c r="B18" s="38" t="s">
        <v>40</v>
      </c>
      <c r="C18" s="16" t="s">
        <v>33</v>
      </c>
      <c r="D18" s="32">
        <v>0</v>
      </c>
      <c r="E18" s="17">
        <v>0</v>
      </c>
      <c r="F18" s="18">
        <v>0</v>
      </c>
      <c r="G18" s="47">
        <f t="shared" si="2"/>
        <v>0</v>
      </c>
      <c r="H18" s="32"/>
      <c r="I18" s="50"/>
      <c r="J18" s="51"/>
      <c r="K18" s="77"/>
      <c r="L18" s="78"/>
      <c r="M18" s="32"/>
      <c r="N18" s="51"/>
      <c r="O18" s="77"/>
      <c r="P18" s="32"/>
      <c r="Q18" s="32"/>
      <c r="R18" s="51"/>
      <c r="S18" s="79"/>
      <c r="T18" s="97"/>
      <c r="U18" s="84">
        <f t="shared" ref="U18:U44" si="4">SUM(I18:T18)</f>
        <v>0</v>
      </c>
      <c r="V18" s="51"/>
      <c r="W18" s="91">
        <f t="shared" si="1"/>
        <v>0</v>
      </c>
      <c r="X18" s="144" t="s">
        <v>41</v>
      </c>
    </row>
    <row r="19" spans="1:24" s="19" customFormat="1" x14ac:dyDescent="0.35">
      <c r="A19" s="118"/>
      <c r="B19" s="38" t="s">
        <v>42</v>
      </c>
      <c r="C19" s="16" t="s">
        <v>33</v>
      </c>
      <c r="D19" s="32">
        <v>0</v>
      </c>
      <c r="E19" s="17">
        <v>0</v>
      </c>
      <c r="F19" s="18">
        <v>0</v>
      </c>
      <c r="G19" s="47">
        <f t="shared" si="2"/>
        <v>0</v>
      </c>
      <c r="H19" s="32"/>
      <c r="I19" s="50"/>
      <c r="J19" s="51"/>
      <c r="K19" s="77"/>
      <c r="L19" s="78"/>
      <c r="M19" s="32"/>
      <c r="N19" s="51"/>
      <c r="O19" s="77"/>
      <c r="P19" s="32"/>
      <c r="Q19" s="32"/>
      <c r="R19" s="51"/>
      <c r="S19" s="79"/>
      <c r="T19" s="97"/>
      <c r="U19" s="84">
        <f t="shared" si="4"/>
        <v>0</v>
      </c>
      <c r="V19" s="51"/>
      <c r="W19" s="91">
        <f t="shared" si="1"/>
        <v>0</v>
      </c>
      <c r="X19" s="144"/>
    </row>
    <row r="20" spans="1:24" s="19" customFormat="1" x14ac:dyDescent="0.35">
      <c r="A20" s="118"/>
      <c r="B20" s="38" t="s">
        <v>43</v>
      </c>
      <c r="C20" s="16" t="s">
        <v>33</v>
      </c>
      <c r="D20" s="32">
        <v>0</v>
      </c>
      <c r="E20" s="17">
        <v>0</v>
      </c>
      <c r="F20" s="18">
        <v>0</v>
      </c>
      <c r="G20" s="47">
        <f t="shared" si="2"/>
        <v>0</v>
      </c>
      <c r="H20" s="32"/>
      <c r="I20" s="50"/>
      <c r="J20" s="51"/>
      <c r="K20" s="77"/>
      <c r="L20" s="78"/>
      <c r="M20" s="32"/>
      <c r="N20" s="51"/>
      <c r="O20" s="77"/>
      <c r="P20" s="32"/>
      <c r="Q20" s="32"/>
      <c r="R20" s="51"/>
      <c r="S20" s="79"/>
      <c r="T20" s="97"/>
      <c r="U20" s="84">
        <f t="shared" si="4"/>
        <v>0</v>
      </c>
      <c r="V20" s="51"/>
      <c r="W20" s="91">
        <f t="shared" si="1"/>
        <v>0</v>
      </c>
      <c r="X20" s="144"/>
    </row>
    <row r="21" spans="1:24" s="19" customFormat="1" x14ac:dyDescent="0.35">
      <c r="A21" s="118"/>
      <c r="B21" s="38" t="s">
        <v>44</v>
      </c>
      <c r="C21" s="16" t="s">
        <v>33</v>
      </c>
      <c r="D21" s="32">
        <v>0</v>
      </c>
      <c r="E21" s="17">
        <v>0</v>
      </c>
      <c r="F21" s="18">
        <v>0</v>
      </c>
      <c r="G21" s="47">
        <f t="shared" si="2"/>
        <v>0</v>
      </c>
      <c r="H21" s="32"/>
      <c r="I21" s="50"/>
      <c r="J21" s="51"/>
      <c r="K21" s="77"/>
      <c r="L21" s="78"/>
      <c r="M21" s="32"/>
      <c r="N21" s="51"/>
      <c r="O21" s="77"/>
      <c r="P21" s="32"/>
      <c r="Q21" s="32"/>
      <c r="R21" s="51"/>
      <c r="S21" s="79"/>
      <c r="T21" s="97"/>
      <c r="U21" s="84">
        <f t="shared" ref="U21:U28" si="5">SUM(I21:T21)</f>
        <v>0</v>
      </c>
      <c r="V21" s="51"/>
      <c r="W21" s="91">
        <f t="shared" si="1"/>
        <v>0</v>
      </c>
      <c r="X21" s="144"/>
    </row>
    <row r="22" spans="1:24" s="19" customFormat="1" x14ac:dyDescent="0.35">
      <c r="A22" s="118"/>
      <c r="B22" s="38" t="s">
        <v>45</v>
      </c>
      <c r="C22" s="16" t="s">
        <v>33</v>
      </c>
      <c r="D22" s="32">
        <v>0</v>
      </c>
      <c r="E22" s="17">
        <v>0</v>
      </c>
      <c r="F22" s="18">
        <v>0</v>
      </c>
      <c r="G22" s="47">
        <f t="shared" si="2"/>
        <v>0</v>
      </c>
      <c r="H22" s="32"/>
      <c r="I22" s="50"/>
      <c r="J22" s="51"/>
      <c r="K22" s="77"/>
      <c r="L22" s="78"/>
      <c r="M22" s="32"/>
      <c r="N22" s="51"/>
      <c r="O22" s="77"/>
      <c r="P22" s="32"/>
      <c r="Q22" s="32"/>
      <c r="R22" s="51"/>
      <c r="S22" s="79"/>
      <c r="T22" s="97"/>
      <c r="U22" s="84">
        <f t="shared" si="5"/>
        <v>0</v>
      </c>
      <c r="V22" s="51"/>
      <c r="W22" s="91">
        <f t="shared" si="1"/>
        <v>0</v>
      </c>
      <c r="X22" s="144"/>
    </row>
    <row r="23" spans="1:24" s="23" customFormat="1" x14ac:dyDescent="0.35">
      <c r="A23" s="118"/>
      <c r="B23" s="38" t="s">
        <v>46</v>
      </c>
      <c r="C23" s="16" t="s">
        <v>33</v>
      </c>
      <c r="D23" s="32">
        <v>0</v>
      </c>
      <c r="E23" s="17">
        <v>0</v>
      </c>
      <c r="F23" s="18">
        <v>0</v>
      </c>
      <c r="G23" s="47">
        <f t="shared" si="2"/>
        <v>0</v>
      </c>
      <c r="H23" s="32"/>
      <c r="I23" s="50"/>
      <c r="J23" s="51"/>
      <c r="K23" s="77"/>
      <c r="L23" s="78"/>
      <c r="M23" s="32"/>
      <c r="N23" s="51"/>
      <c r="O23" s="77"/>
      <c r="P23" s="32"/>
      <c r="Q23" s="32"/>
      <c r="R23" s="51"/>
      <c r="S23" s="79"/>
      <c r="T23" s="97"/>
      <c r="U23" s="84">
        <f t="shared" si="5"/>
        <v>0</v>
      </c>
      <c r="V23" s="51"/>
      <c r="W23" s="91">
        <f t="shared" si="1"/>
        <v>0</v>
      </c>
      <c r="X23" s="144"/>
    </row>
    <row r="24" spans="1:24" s="19" customFormat="1" x14ac:dyDescent="0.35">
      <c r="A24" s="119"/>
      <c r="B24" s="112" t="s">
        <v>47</v>
      </c>
      <c r="C24" s="98"/>
      <c r="D24" s="99"/>
      <c r="E24" s="100"/>
      <c r="F24" s="101"/>
      <c r="G24" s="102">
        <f>SUM(G12:G23)</f>
        <v>0</v>
      </c>
      <c r="H24" s="99"/>
      <c r="I24" s="103">
        <f>SUM(I12:I23)</f>
        <v>0</v>
      </c>
      <c r="J24" s="104">
        <f t="shared" ref="J24:U24" si="6">SUM(J12:J23)</f>
        <v>0</v>
      </c>
      <c r="K24" s="105">
        <f t="shared" si="6"/>
        <v>0</v>
      </c>
      <c r="L24" s="106">
        <f t="shared" si="6"/>
        <v>0</v>
      </c>
      <c r="M24" s="99">
        <f t="shared" si="6"/>
        <v>0</v>
      </c>
      <c r="N24" s="104">
        <f t="shared" si="6"/>
        <v>0</v>
      </c>
      <c r="O24" s="105">
        <f t="shared" si="6"/>
        <v>0</v>
      </c>
      <c r="P24" s="99">
        <f t="shared" si="6"/>
        <v>0</v>
      </c>
      <c r="Q24" s="99">
        <f t="shared" si="6"/>
        <v>0</v>
      </c>
      <c r="R24" s="104">
        <f t="shared" si="6"/>
        <v>0</v>
      </c>
      <c r="S24" s="107">
        <f t="shared" si="6"/>
        <v>0</v>
      </c>
      <c r="T24" s="108">
        <f t="shared" si="6"/>
        <v>0</v>
      </c>
      <c r="U24" s="109">
        <f t="shared" si="6"/>
        <v>0</v>
      </c>
      <c r="V24" s="104"/>
      <c r="W24" s="110">
        <f t="shared" si="1"/>
        <v>0</v>
      </c>
      <c r="X24" s="145"/>
    </row>
    <row r="25" spans="1:24" s="19" customFormat="1" x14ac:dyDescent="0.35">
      <c r="A25" s="120"/>
      <c r="B25" s="113"/>
      <c r="C25" s="16"/>
      <c r="D25" s="32"/>
      <c r="E25" s="17"/>
      <c r="F25" s="18"/>
      <c r="G25" s="52"/>
      <c r="H25" s="32"/>
      <c r="I25" s="50"/>
      <c r="J25" s="51"/>
      <c r="K25" s="77"/>
      <c r="L25" s="78"/>
      <c r="M25" s="32"/>
      <c r="N25" s="51"/>
      <c r="O25" s="77"/>
      <c r="P25" s="32"/>
      <c r="Q25" s="32"/>
      <c r="R25" s="51"/>
      <c r="S25" s="79"/>
      <c r="T25" s="97"/>
      <c r="U25" s="84"/>
      <c r="V25" s="51"/>
      <c r="W25" s="91"/>
      <c r="X25" s="144"/>
    </row>
    <row r="26" spans="1:24" s="19" customFormat="1" x14ac:dyDescent="0.35">
      <c r="A26" s="121"/>
      <c r="B26" s="25" t="s">
        <v>48</v>
      </c>
      <c r="C26" s="16"/>
      <c r="D26" s="32"/>
      <c r="E26" s="17"/>
      <c r="F26" s="18"/>
      <c r="G26" s="52"/>
      <c r="H26" s="32"/>
      <c r="I26" s="50"/>
      <c r="J26" s="51"/>
      <c r="K26" s="77"/>
      <c r="L26" s="78"/>
      <c r="M26" s="32"/>
      <c r="N26" s="51"/>
      <c r="O26" s="77"/>
      <c r="P26" s="32"/>
      <c r="Q26" s="32"/>
      <c r="R26" s="51"/>
      <c r="S26" s="79"/>
      <c r="T26" s="97"/>
      <c r="U26" s="84">
        <f t="shared" si="5"/>
        <v>0</v>
      </c>
      <c r="V26" s="51"/>
      <c r="W26" s="91">
        <f t="shared" ref="W26:W30" si="7">G26-U26</f>
        <v>0</v>
      </c>
      <c r="X26" s="144"/>
    </row>
    <row r="27" spans="1:24" s="19" customFormat="1" x14ac:dyDescent="0.35">
      <c r="A27" s="120"/>
      <c r="B27" s="113" t="s">
        <v>49</v>
      </c>
      <c r="C27" s="16" t="s">
        <v>50</v>
      </c>
      <c r="D27" s="32">
        <v>0</v>
      </c>
      <c r="E27" s="17"/>
      <c r="F27" s="18">
        <v>0</v>
      </c>
      <c r="G27" s="47">
        <f>D27*F27</f>
        <v>0</v>
      </c>
      <c r="H27" s="32"/>
      <c r="I27" s="50"/>
      <c r="J27" s="51"/>
      <c r="K27" s="77"/>
      <c r="L27" s="78"/>
      <c r="M27" s="32"/>
      <c r="N27" s="51"/>
      <c r="O27" s="77"/>
      <c r="P27" s="32"/>
      <c r="Q27" s="32"/>
      <c r="R27" s="51"/>
      <c r="S27" s="79"/>
      <c r="T27" s="97"/>
      <c r="U27" s="84">
        <f t="shared" si="5"/>
        <v>0</v>
      </c>
      <c r="V27" s="51"/>
      <c r="W27" s="91">
        <f t="shared" si="7"/>
        <v>0</v>
      </c>
      <c r="X27" s="144"/>
    </row>
    <row r="28" spans="1:24" s="19" customFormat="1" x14ac:dyDescent="0.35">
      <c r="A28" s="120"/>
      <c r="B28" s="113" t="s">
        <v>51</v>
      </c>
      <c r="C28" s="16" t="s">
        <v>50</v>
      </c>
      <c r="D28" s="32">
        <v>0</v>
      </c>
      <c r="E28" s="17"/>
      <c r="F28" s="18">
        <v>0</v>
      </c>
      <c r="G28" s="47">
        <f t="shared" ref="G28:G29" si="8">D28*F28</f>
        <v>0</v>
      </c>
      <c r="H28" s="32"/>
      <c r="I28" s="50"/>
      <c r="J28" s="51"/>
      <c r="K28" s="77"/>
      <c r="L28" s="78"/>
      <c r="M28" s="32"/>
      <c r="N28" s="51"/>
      <c r="O28" s="77"/>
      <c r="P28" s="32"/>
      <c r="Q28" s="32"/>
      <c r="R28" s="51"/>
      <c r="S28" s="79"/>
      <c r="T28" s="97"/>
      <c r="U28" s="84">
        <f t="shared" si="5"/>
        <v>0</v>
      </c>
      <c r="V28" s="51"/>
      <c r="W28" s="91">
        <f t="shared" si="7"/>
        <v>0</v>
      </c>
      <c r="X28" s="144"/>
    </row>
    <row r="29" spans="1:24" s="19" customFormat="1" x14ac:dyDescent="0.35">
      <c r="A29" s="120"/>
      <c r="B29" s="113" t="s">
        <v>52</v>
      </c>
      <c r="C29" s="16" t="s">
        <v>53</v>
      </c>
      <c r="D29" s="32">
        <v>0</v>
      </c>
      <c r="E29" s="17"/>
      <c r="F29" s="18">
        <v>0</v>
      </c>
      <c r="G29" s="47">
        <f t="shared" si="8"/>
        <v>0</v>
      </c>
      <c r="H29" s="32"/>
      <c r="I29" s="50"/>
      <c r="J29" s="51"/>
      <c r="K29" s="77"/>
      <c r="L29" s="78"/>
      <c r="M29" s="32"/>
      <c r="N29" s="51"/>
      <c r="O29" s="77"/>
      <c r="P29" s="32"/>
      <c r="Q29" s="32"/>
      <c r="R29" s="51"/>
      <c r="S29" s="79"/>
      <c r="T29" s="97"/>
      <c r="U29" s="84">
        <f>SUM(I29:T29)</f>
        <v>0</v>
      </c>
      <c r="V29" s="51"/>
      <c r="W29" s="91">
        <f t="shared" si="7"/>
        <v>0</v>
      </c>
      <c r="X29" s="144"/>
    </row>
    <row r="30" spans="1:24" s="23" customFormat="1" x14ac:dyDescent="0.35">
      <c r="A30" s="120"/>
      <c r="B30" s="113" t="s">
        <v>54</v>
      </c>
      <c r="C30" s="16" t="s">
        <v>53</v>
      </c>
      <c r="D30" s="32">
        <v>0</v>
      </c>
      <c r="E30" s="17"/>
      <c r="F30" s="18">
        <v>0</v>
      </c>
      <c r="G30" s="47">
        <f t="shared" ref="G30" si="9">D30*E30*F30</f>
        <v>0</v>
      </c>
      <c r="H30" s="32"/>
      <c r="I30" s="50"/>
      <c r="J30" s="51"/>
      <c r="K30" s="77"/>
      <c r="L30" s="78"/>
      <c r="M30" s="32"/>
      <c r="N30" s="51"/>
      <c r="O30" s="77"/>
      <c r="P30" s="32"/>
      <c r="Q30" s="32"/>
      <c r="R30" s="51"/>
      <c r="S30" s="79"/>
      <c r="T30" s="97"/>
      <c r="U30" s="84">
        <f t="shared" ref="U30:U38" si="10">SUM(I30:T30)</f>
        <v>0</v>
      </c>
      <c r="V30" s="51"/>
      <c r="W30" s="91">
        <f t="shared" si="7"/>
        <v>0</v>
      </c>
      <c r="X30" s="144"/>
    </row>
    <row r="31" spans="1:24" s="19" customFormat="1" x14ac:dyDescent="0.35">
      <c r="A31" s="119"/>
      <c r="B31" s="112" t="s">
        <v>55</v>
      </c>
      <c r="C31" s="98"/>
      <c r="D31" s="99"/>
      <c r="E31" s="100"/>
      <c r="F31" s="101"/>
      <c r="G31" s="102">
        <f>SUM(G27:G30)</f>
        <v>0</v>
      </c>
      <c r="H31" s="99"/>
      <c r="I31" s="103">
        <f t="shared" ref="I31:S31" si="11">SUM(I27:I30)</f>
        <v>0</v>
      </c>
      <c r="J31" s="104">
        <f t="shared" si="11"/>
        <v>0</v>
      </c>
      <c r="K31" s="105">
        <f t="shared" si="11"/>
        <v>0</v>
      </c>
      <c r="L31" s="106">
        <f t="shared" si="11"/>
        <v>0</v>
      </c>
      <c r="M31" s="99">
        <f t="shared" si="11"/>
        <v>0</v>
      </c>
      <c r="N31" s="104">
        <f t="shared" si="11"/>
        <v>0</v>
      </c>
      <c r="O31" s="105">
        <f t="shared" si="11"/>
        <v>0</v>
      </c>
      <c r="P31" s="99">
        <f t="shared" si="11"/>
        <v>0</v>
      </c>
      <c r="Q31" s="99">
        <f t="shared" si="11"/>
        <v>0</v>
      </c>
      <c r="R31" s="104">
        <f t="shared" si="11"/>
        <v>0</v>
      </c>
      <c r="S31" s="107">
        <f t="shared" si="11"/>
        <v>0</v>
      </c>
      <c r="T31" s="108"/>
      <c r="U31" s="109">
        <f t="shared" si="10"/>
        <v>0</v>
      </c>
      <c r="V31" s="104"/>
      <c r="W31" s="110">
        <f>G31-U31</f>
        <v>0</v>
      </c>
      <c r="X31" s="145"/>
    </row>
    <row r="32" spans="1:24" s="19" customFormat="1" x14ac:dyDescent="0.35">
      <c r="A32" s="120"/>
      <c r="B32" s="113"/>
      <c r="C32" s="16"/>
      <c r="D32" s="32"/>
      <c r="E32" s="17"/>
      <c r="F32" s="18"/>
      <c r="G32" s="52"/>
      <c r="H32" s="32"/>
      <c r="I32" s="50"/>
      <c r="J32" s="51"/>
      <c r="K32" s="77"/>
      <c r="L32" s="78"/>
      <c r="M32" s="32"/>
      <c r="N32" s="51"/>
      <c r="O32" s="77"/>
      <c r="P32" s="32"/>
      <c r="Q32" s="32"/>
      <c r="R32" s="51"/>
      <c r="S32" s="79"/>
      <c r="T32" s="97"/>
      <c r="U32" s="84"/>
      <c r="V32" s="51"/>
      <c r="W32" s="91"/>
      <c r="X32" s="144"/>
    </row>
    <row r="33" spans="1:24" s="19" customFormat="1" x14ac:dyDescent="0.35">
      <c r="A33" s="121"/>
      <c r="B33" s="25" t="s">
        <v>56</v>
      </c>
      <c r="C33" s="16"/>
      <c r="D33" s="32"/>
      <c r="E33" s="17"/>
      <c r="F33" s="18"/>
      <c r="G33" s="52"/>
      <c r="H33" s="32"/>
      <c r="I33" s="50"/>
      <c r="J33" s="51"/>
      <c r="K33" s="77"/>
      <c r="L33" s="78"/>
      <c r="M33" s="32"/>
      <c r="N33" s="51"/>
      <c r="O33" s="77"/>
      <c r="P33" s="32"/>
      <c r="Q33" s="32"/>
      <c r="R33" s="51"/>
      <c r="S33" s="79"/>
      <c r="T33" s="97"/>
      <c r="U33" s="84">
        <f t="shared" si="10"/>
        <v>0</v>
      </c>
      <c r="V33" s="51"/>
      <c r="W33" s="91">
        <f t="shared" ref="W33:W40" si="12">G33-U33</f>
        <v>0</v>
      </c>
      <c r="X33" s="144"/>
    </row>
    <row r="34" spans="1:24" s="19" customFormat="1" ht="29" x14ac:dyDescent="0.35">
      <c r="A34" s="120"/>
      <c r="B34" s="113" t="s">
        <v>57</v>
      </c>
      <c r="C34" s="16" t="s">
        <v>33</v>
      </c>
      <c r="D34" s="32">
        <v>0</v>
      </c>
      <c r="E34" s="17"/>
      <c r="F34" s="18">
        <v>0</v>
      </c>
      <c r="G34" s="47">
        <f t="shared" ref="G34:G39" si="13">D34*F34</f>
        <v>0</v>
      </c>
      <c r="H34" s="32"/>
      <c r="I34" s="50"/>
      <c r="J34" s="51"/>
      <c r="K34" s="77"/>
      <c r="L34" s="78"/>
      <c r="M34" s="32"/>
      <c r="N34" s="51"/>
      <c r="O34" s="77"/>
      <c r="P34" s="32"/>
      <c r="Q34" s="32"/>
      <c r="R34" s="51"/>
      <c r="S34" s="79"/>
      <c r="T34" s="97"/>
      <c r="U34" s="84">
        <f t="shared" si="10"/>
        <v>0</v>
      </c>
      <c r="V34" s="51"/>
      <c r="W34" s="91">
        <f t="shared" si="12"/>
        <v>0</v>
      </c>
      <c r="X34" s="144" t="s">
        <v>58</v>
      </c>
    </row>
    <row r="35" spans="1:24" s="19" customFormat="1" ht="29" x14ac:dyDescent="0.35">
      <c r="A35" s="120"/>
      <c r="B35" s="113" t="s">
        <v>59</v>
      </c>
      <c r="C35" s="16" t="s">
        <v>50</v>
      </c>
      <c r="D35" s="32">
        <v>0</v>
      </c>
      <c r="E35" s="17"/>
      <c r="F35" s="18">
        <v>0</v>
      </c>
      <c r="G35" s="47">
        <f t="shared" si="13"/>
        <v>0</v>
      </c>
      <c r="H35" s="32"/>
      <c r="I35" s="50"/>
      <c r="J35" s="51"/>
      <c r="K35" s="77"/>
      <c r="L35" s="78"/>
      <c r="M35" s="32"/>
      <c r="N35" s="51"/>
      <c r="O35" s="77"/>
      <c r="P35" s="32"/>
      <c r="Q35" s="32"/>
      <c r="R35" s="51"/>
      <c r="S35" s="79"/>
      <c r="T35" s="97"/>
      <c r="U35" s="84">
        <f t="shared" si="10"/>
        <v>0</v>
      </c>
      <c r="V35" s="51"/>
      <c r="W35" s="91">
        <f t="shared" si="12"/>
        <v>0</v>
      </c>
      <c r="X35" s="144" t="s">
        <v>60</v>
      </c>
    </row>
    <row r="36" spans="1:24" s="19" customFormat="1" x14ac:dyDescent="0.35">
      <c r="A36" s="120"/>
      <c r="B36" s="113" t="s">
        <v>61</v>
      </c>
      <c r="C36" s="16" t="s">
        <v>33</v>
      </c>
      <c r="D36" s="32">
        <v>0</v>
      </c>
      <c r="E36" s="17"/>
      <c r="F36" s="18">
        <v>0</v>
      </c>
      <c r="G36" s="47">
        <f t="shared" si="13"/>
        <v>0</v>
      </c>
      <c r="H36" s="32"/>
      <c r="I36" s="50"/>
      <c r="J36" s="51"/>
      <c r="K36" s="77"/>
      <c r="L36" s="78"/>
      <c r="M36" s="32"/>
      <c r="N36" s="51"/>
      <c r="O36" s="77"/>
      <c r="P36" s="32"/>
      <c r="Q36" s="32"/>
      <c r="R36" s="51"/>
      <c r="S36" s="79"/>
      <c r="T36" s="97"/>
      <c r="U36" s="84">
        <f t="shared" si="10"/>
        <v>0</v>
      </c>
      <c r="V36" s="51"/>
      <c r="W36" s="91">
        <f t="shared" si="12"/>
        <v>0</v>
      </c>
      <c r="X36" s="144"/>
    </row>
    <row r="37" spans="1:24" s="19" customFormat="1" x14ac:dyDescent="0.35">
      <c r="A37" s="120"/>
      <c r="B37" s="113" t="s">
        <v>62</v>
      </c>
      <c r="C37" s="16" t="s">
        <v>33</v>
      </c>
      <c r="D37" s="32">
        <v>0</v>
      </c>
      <c r="E37" s="17"/>
      <c r="F37" s="18">
        <v>0</v>
      </c>
      <c r="G37" s="47">
        <f t="shared" si="13"/>
        <v>0</v>
      </c>
      <c r="H37" s="32"/>
      <c r="I37" s="50"/>
      <c r="J37" s="51"/>
      <c r="K37" s="77"/>
      <c r="L37" s="78"/>
      <c r="M37" s="32"/>
      <c r="N37" s="51"/>
      <c r="O37" s="77"/>
      <c r="P37" s="32"/>
      <c r="Q37" s="32"/>
      <c r="R37" s="51"/>
      <c r="S37" s="79"/>
      <c r="T37" s="97"/>
      <c r="U37" s="84">
        <f t="shared" si="10"/>
        <v>0</v>
      </c>
      <c r="V37" s="51"/>
      <c r="W37" s="91">
        <f t="shared" si="12"/>
        <v>0</v>
      </c>
      <c r="X37" s="144"/>
    </row>
    <row r="38" spans="1:24" s="19" customFormat="1" x14ac:dyDescent="0.35">
      <c r="A38" s="120"/>
      <c r="B38" s="113" t="s">
        <v>63</v>
      </c>
      <c r="C38" s="16" t="s">
        <v>33</v>
      </c>
      <c r="D38" s="32">
        <v>0</v>
      </c>
      <c r="E38" s="17"/>
      <c r="F38" s="18">
        <v>0</v>
      </c>
      <c r="G38" s="47">
        <f t="shared" si="13"/>
        <v>0</v>
      </c>
      <c r="H38" s="32"/>
      <c r="I38" s="50"/>
      <c r="J38" s="51"/>
      <c r="K38" s="77"/>
      <c r="L38" s="78"/>
      <c r="M38" s="32"/>
      <c r="N38" s="51"/>
      <c r="O38" s="77"/>
      <c r="P38" s="32"/>
      <c r="Q38" s="32"/>
      <c r="R38" s="51"/>
      <c r="S38" s="79"/>
      <c r="T38" s="97"/>
      <c r="U38" s="84">
        <f t="shared" si="10"/>
        <v>0</v>
      </c>
      <c r="V38" s="51"/>
      <c r="W38" s="91">
        <f t="shared" si="12"/>
        <v>0</v>
      </c>
      <c r="X38" s="144"/>
    </row>
    <row r="39" spans="1:24" s="23" customFormat="1" x14ac:dyDescent="0.35">
      <c r="A39" s="120"/>
      <c r="B39" s="113" t="s">
        <v>64</v>
      </c>
      <c r="C39" s="16" t="s">
        <v>33</v>
      </c>
      <c r="D39" s="32">
        <v>0</v>
      </c>
      <c r="E39" s="17"/>
      <c r="F39" s="18">
        <v>0</v>
      </c>
      <c r="G39" s="47">
        <f t="shared" si="13"/>
        <v>0</v>
      </c>
      <c r="H39" s="32"/>
      <c r="I39" s="50"/>
      <c r="J39" s="51"/>
      <c r="K39" s="77"/>
      <c r="L39" s="78"/>
      <c r="M39" s="32"/>
      <c r="N39" s="51"/>
      <c r="O39" s="77"/>
      <c r="P39" s="32"/>
      <c r="Q39" s="32"/>
      <c r="R39" s="51"/>
      <c r="S39" s="79"/>
      <c r="T39" s="97"/>
      <c r="U39" s="84">
        <f t="shared" si="4"/>
        <v>0</v>
      </c>
      <c r="V39" s="51"/>
      <c r="W39" s="91">
        <f t="shared" si="12"/>
        <v>0</v>
      </c>
      <c r="X39" s="144"/>
    </row>
    <row r="40" spans="1:24" s="19" customFormat="1" x14ac:dyDescent="0.35">
      <c r="A40" s="119"/>
      <c r="B40" s="112" t="s">
        <v>65</v>
      </c>
      <c r="C40" s="98"/>
      <c r="D40" s="99"/>
      <c r="E40" s="100"/>
      <c r="F40" s="101"/>
      <c r="G40" s="102">
        <f>SUM(G34:G39)</f>
        <v>0</v>
      </c>
      <c r="H40" s="99"/>
      <c r="I40" s="103">
        <f t="shared" ref="I40:S40" si="14">SUM(I34:I39)</f>
        <v>0</v>
      </c>
      <c r="J40" s="104">
        <f t="shared" si="14"/>
        <v>0</v>
      </c>
      <c r="K40" s="105">
        <f t="shared" si="14"/>
        <v>0</v>
      </c>
      <c r="L40" s="106">
        <f t="shared" si="14"/>
        <v>0</v>
      </c>
      <c r="M40" s="99">
        <f t="shared" si="14"/>
        <v>0</v>
      </c>
      <c r="N40" s="104">
        <f t="shared" si="14"/>
        <v>0</v>
      </c>
      <c r="O40" s="105">
        <f t="shared" si="14"/>
        <v>0</v>
      </c>
      <c r="P40" s="99">
        <f t="shared" si="14"/>
        <v>0</v>
      </c>
      <c r="Q40" s="99">
        <f t="shared" si="14"/>
        <v>0</v>
      </c>
      <c r="R40" s="104">
        <f t="shared" si="14"/>
        <v>0</v>
      </c>
      <c r="S40" s="107">
        <f t="shared" si="14"/>
        <v>0</v>
      </c>
      <c r="T40" s="108"/>
      <c r="U40" s="109">
        <f t="shared" si="4"/>
        <v>0</v>
      </c>
      <c r="V40" s="104"/>
      <c r="W40" s="110">
        <f t="shared" si="12"/>
        <v>0</v>
      </c>
      <c r="X40" s="145"/>
    </row>
    <row r="41" spans="1:24" s="19" customFormat="1" x14ac:dyDescent="0.35">
      <c r="A41" s="120"/>
      <c r="B41" s="113"/>
      <c r="C41" s="16"/>
      <c r="D41" s="32"/>
      <c r="E41" s="17"/>
      <c r="F41" s="18"/>
      <c r="G41" s="52"/>
      <c r="H41" s="32"/>
      <c r="I41" s="50"/>
      <c r="J41" s="51"/>
      <c r="K41" s="77"/>
      <c r="L41" s="78"/>
      <c r="M41" s="32"/>
      <c r="N41" s="51"/>
      <c r="O41" s="77"/>
      <c r="P41" s="32"/>
      <c r="Q41" s="32"/>
      <c r="R41" s="51"/>
      <c r="S41" s="79"/>
      <c r="T41" s="97"/>
      <c r="U41" s="84"/>
      <c r="V41" s="51"/>
      <c r="W41" s="91"/>
      <c r="X41" s="144"/>
    </row>
    <row r="42" spans="1:24" s="19" customFormat="1" x14ac:dyDescent="0.35">
      <c r="A42" s="121"/>
      <c r="B42" s="25" t="s">
        <v>66</v>
      </c>
      <c r="C42" s="16"/>
      <c r="D42" s="32"/>
      <c r="E42" s="17"/>
      <c r="F42" s="18"/>
      <c r="G42" s="52"/>
      <c r="H42" s="32"/>
      <c r="I42" s="50"/>
      <c r="J42" s="51"/>
      <c r="K42" s="77"/>
      <c r="L42" s="78"/>
      <c r="M42" s="32"/>
      <c r="N42" s="51"/>
      <c r="O42" s="77"/>
      <c r="P42" s="32"/>
      <c r="Q42" s="32"/>
      <c r="R42" s="51"/>
      <c r="S42" s="79"/>
      <c r="T42" s="97"/>
      <c r="U42" s="84">
        <f t="shared" si="4"/>
        <v>0</v>
      </c>
      <c r="V42" s="51"/>
      <c r="W42" s="91">
        <f>G42-U42</f>
        <v>0</v>
      </c>
      <c r="X42" s="146"/>
    </row>
    <row r="43" spans="1:24" s="19" customFormat="1" ht="58" x14ac:dyDescent="0.35">
      <c r="A43" s="122"/>
      <c r="B43" s="26" t="s">
        <v>67</v>
      </c>
      <c r="C43" s="16" t="s">
        <v>50</v>
      </c>
      <c r="D43" s="32">
        <v>0</v>
      </c>
      <c r="E43" s="17"/>
      <c r="F43" s="18">
        <v>0</v>
      </c>
      <c r="G43" s="47">
        <f t="shared" ref="G43:G44" si="15">D43*F43</f>
        <v>0</v>
      </c>
      <c r="H43" s="32"/>
      <c r="I43" s="50"/>
      <c r="J43" s="51"/>
      <c r="K43" s="77"/>
      <c r="L43" s="78"/>
      <c r="M43" s="32"/>
      <c r="N43" s="51"/>
      <c r="O43" s="77"/>
      <c r="P43" s="32"/>
      <c r="Q43" s="32"/>
      <c r="R43" s="51"/>
      <c r="S43" s="79"/>
      <c r="T43" s="97"/>
      <c r="U43" s="84">
        <f t="shared" si="4"/>
        <v>0</v>
      </c>
      <c r="V43" s="51"/>
      <c r="W43" s="91">
        <f>G43-U43</f>
        <v>0</v>
      </c>
      <c r="X43" s="144" t="s">
        <v>68</v>
      </c>
    </row>
    <row r="44" spans="1:24" s="23" customFormat="1" ht="43.5" x14ac:dyDescent="0.35">
      <c r="A44" s="120"/>
      <c r="B44" s="113" t="s">
        <v>69</v>
      </c>
      <c r="C44" s="16" t="s">
        <v>50</v>
      </c>
      <c r="D44" s="32">
        <v>0</v>
      </c>
      <c r="E44" s="17"/>
      <c r="F44" s="18">
        <v>0</v>
      </c>
      <c r="G44" s="47">
        <f t="shared" si="15"/>
        <v>0</v>
      </c>
      <c r="H44" s="32"/>
      <c r="I44" s="50"/>
      <c r="J44" s="51"/>
      <c r="K44" s="77"/>
      <c r="L44" s="78"/>
      <c r="M44" s="32"/>
      <c r="N44" s="51"/>
      <c r="O44" s="77"/>
      <c r="P44" s="32"/>
      <c r="Q44" s="32"/>
      <c r="R44" s="51"/>
      <c r="S44" s="79"/>
      <c r="T44" s="97"/>
      <c r="U44" s="84">
        <f t="shared" si="4"/>
        <v>0</v>
      </c>
      <c r="V44" s="51"/>
      <c r="W44" s="91">
        <f>G44-U44</f>
        <v>0</v>
      </c>
      <c r="X44" s="144" t="s">
        <v>70</v>
      </c>
    </row>
    <row r="45" spans="1:24" s="19" customFormat="1" x14ac:dyDescent="0.35">
      <c r="A45" s="119"/>
      <c r="B45" s="112" t="s">
        <v>71</v>
      </c>
      <c r="C45" s="98"/>
      <c r="D45" s="99"/>
      <c r="E45" s="100"/>
      <c r="F45" s="101"/>
      <c r="G45" s="102">
        <f>SUM(G43:G44)</f>
        <v>0</v>
      </c>
      <c r="H45" s="99"/>
      <c r="I45" s="103">
        <f t="shared" ref="I45:S45" si="16">SUM(I43:I44)</f>
        <v>0</v>
      </c>
      <c r="J45" s="104">
        <f t="shared" si="16"/>
        <v>0</v>
      </c>
      <c r="K45" s="105">
        <f t="shared" si="16"/>
        <v>0</v>
      </c>
      <c r="L45" s="106">
        <f t="shared" si="16"/>
        <v>0</v>
      </c>
      <c r="M45" s="99">
        <f t="shared" si="16"/>
        <v>0</v>
      </c>
      <c r="N45" s="104">
        <f t="shared" si="16"/>
        <v>0</v>
      </c>
      <c r="O45" s="105">
        <f t="shared" si="16"/>
        <v>0</v>
      </c>
      <c r="P45" s="99">
        <f t="shared" si="16"/>
        <v>0</v>
      </c>
      <c r="Q45" s="99">
        <f t="shared" si="16"/>
        <v>0</v>
      </c>
      <c r="R45" s="104">
        <f t="shared" si="16"/>
        <v>0</v>
      </c>
      <c r="S45" s="107">
        <f t="shared" si="16"/>
        <v>0</v>
      </c>
      <c r="T45" s="108"/>
      <c r="U45" s="109">
        <f t="shared" ref="U45" si="17">SUM(I45:T45)</f>
        <v>0</v>
      </c>
      <c r="V45" s="104"/>
      <c r="W45" s="110">
        <f>G45-U45</f>
        <v>0</v>
      </c>
      <c r="X45" s="145"/>
    </row>
    <row r="46" spans="1:24" s="19" customFormat="1" x14ac:dyDescent="0.35">
      <c r="A46" s="120"/>
      <c r="B46" s="113"/>
      <c r="C46" s="16"/>
      <c r="D46" s="32"/>
      <c r="E46" s="17"/>
      <c r="F46" s="18"/>
      <c r="G46" s="52"/>
      <c r="H46" s="32"/>
      <c r="I46" s="50"/>
      <c r="J46" s="51"/>
      <c r="K46" s="77"/>
      <c r="L46" s="78"/>
      <c r="M46" s="32"/>
      <c r="N46" s="51"/>
      <c r="O46" s="77"/>
      <c r="P46" s="32"/>
      <c r="Q46" s="32"/>
      <c r="R46" s="51"/>
      <c r="S46" s="79"/>
      <c r="T46" s="97"/>
      <c r="U46" s="84"/>
      <c r="V46" s="51"/>
      <c r="W46" s="91"/>
      <c r="X46" s="144"/>
    </row>
    <row r="47" spans="1:24" s="19" customFormat="1" x14ac:dyDescent="0.35">
      <c r="A47" s="121"/>
      <c r="B47" s="25" t="s">
        <v>72</v>
      </c>
      <c r="C47" s="16"/>
      <c r="D47" s="32"/>
      <c r="E47" s="17"/>
      <c r="F47" s="18"/>
      <c r="G47" s="52"/>
      <c r="H47" s="32"/>
      <c r="I47" s="50"/>
      <c r="J47" s="51"/>
      <c r="K47" s="77"/>
      <c r="L47" s="78"/>
      <c r="M47" s="32"/>
      <c r="N47" s="51"/>
      <c r="O47" s="77"/>
      <c r="P47" s="32"/>
      <c r="Q47" s="32"/>
      <c r="R47" s="51"/>
      <c r="S47" s="79"/>
      <c r="T47" s="97"/>
      <c r="U47" s="84">
        <f>SUM(I47:T47)</f>
        <v>0</v>
      </c>
      <c r="V47" s="51"/>
      <c r="W47" s="91">
        <f>G47-U47</f>
        <v>0</v>
      </c>
      <c r="X47" s="144"/>
    </row>
    <row r="48" spans="1:24" s="19" customFormat="1" x14ac:dyDescent="0.35">
      <c r="A48" s="120"/>
      <c r="B48" s="113" t="s">
        <v>73</v>
      </c>
      <c r="C48" s="16" t="s">
        <v>50</v>
      </c>
      <c r="D48" s="32">
        <v>0</v>
      </c>
      <c r="E48" s="17"/>
      <c r="F48" s="18">
        <v>0</v>
      </c>
      <c r="G48" s="47">
        <f t="shared" ref="G48:G49" si="18">D48*F48</f>
        <v>0</v>
      </c>
      <c r="H48" s="32"/>
      <c r="I48" s="50"/>
      <c r="J48" s="51"/>
      <c r="K48" s="77"/>
      <c r="L48" s="78"/>
      <c r="M48" s="32"/>
      <c r="N48" s="51"/>
      <c r="O48" s="77"/>
      <c r="P48" s="32"/>
      <c r="Q48" s="32"/>
      <c r="R48" s="51"/>
      <c r="S48" s="79"/>
      <c r="T48" s="97"/>
      <c r="U48" s="84">
        <f t="shared" ref="U48:U56" si="19">SUM(I48:T48)</f>
        <v>0</v>
      </c>
      <c r="V48" s="51"/>
      <c r="W48" s="91">
        <f>G48-U48</f>
        <v>0</v>
      </c>
      <c r="X48" s="144"/>
    </row>
    <row r="49" spans="1:24" s="23" customFormat="1" x14ac:dyDescent="0.35">
      <c r="A49" s="120"/>
      <c r="B49" s="113" t="s">
        <v>74</v>
      </c>
      <c r="C49" s="16" t="s">
        <v>50</v>
      </c>
      <c r="D49" s="32">
        <v>0</v>
      </c>
      <c r="E49" s="17"/>
      <c r="F49" s="18">
        <v>0</v>
      </c>
      <c r="G49" s="47">
        <f t="shared" si="18"/>
        <v>0</v>
      </c>
      <c r="H49" s="32"/>
      <c r="I49" s="50"/>
      <c r="J49" s="51"/>
      <c r="K49" s="77"/>
      <c r="L49" s="78"/>
      <c r="M49" s="32"/>
      <c r="N49" s="51"/>
      <c r="O49" s="77"/>
      <c r="P49" s="32"/>
      <c r="Q49" s="32"/>
      <c r="R49" s="51"/>
      <c r="S49" s="79"/>
      <c r="T49" s="97"/>
      <c r="U49" s="84">
        <f t="shared" si="19"/>
        <v>0</v>
      </c>
      <c r="V49" s="51"/>
      <c r="W49" s="91">
        <f>G49-U49</f>
        <v>0</v>
      </c>
      <c r="X49" s="144"/>
    </row>
    <row r="50" spans="1:24" s="19" customFormat="1" x14ac:dyDescent="0.35">
      <c r="A50" s="119"/>
      <c r="B50" s="112" t="s">
        <v>75</v>
      </c>
      <c r="C50" s="98"/>
      <c r="D50" s="99"/>
      <c r="E50" s="100"/>
      <c r="F50" s="101"/>
      <c r="G50" s="102">
        <f>SUM(G48:G49)</f>
        <v>0</v>
      </c>
      <c r="H50" s="99"/>
      <c r="I50" s="103">
        <f t="shared" ref="I50:S50" si="20">SUM(I48:I49)</f>
        <v>0</v>
      </c>
      <c r="J50" s="104">
        <f t="shared" si="20"/>
        <v>0</v>
      </c>
      <c r="K50" s="105">
        <f t="shared" si="20"/>
        <v>0</v>
      </c>
      <c r="L50" s="106">
        <f t="shared" si="20"/>
        <v>0</v>
      </c>
      <c r="M50" s="99">
        <f t="shared" si="20"/>
        <v>0</v>
      </c>
      <c r="N50" s="104">
        <f t="shared" si="20"/>
        <v>0</v>
      </c>
      <c r="O50" s="105">
        <f t="shared" si="20"/>
        <v>0</v>
      </c>
      <c r="P50" s="99">
        <f t="shared" si="20"/>
        <v>0</v>
      </c>
      <c r="Q50" s="99">
        <f t="shared" si="20"/>
        <v>0</v>
      </c>
      <c r="R50" s="104">
        <f t="shared" si="20"/>
        <v>0</v>
      </c>
      <c r="S50" s="107">
        <f t="shared" si="20"/>
        <v>0</v>
      </c>
      <c r="T50" s="108"/>
      <c r="U50" s="109">
        <f t="shared" si="19"/>
        <v>0</v>
      </c>
      <c r="V50" s="104"/>
      <c r="W50" s="110">
        <f>G50-U50</f>
        <v>0</v>
      </c>
      <c r="X50" s="145"/>
    </row>
    <row r="51" spans="1:24" s="19" customFormat="1" x14ac:dyDescent="0.35">
      <c r="A51" s="120"/>
      <c r="B51" s="113"/>
      <c r="C51" s="16"/>
      <c r="D51" s="32"/>
      <c r="E51" s="17"/>
      <c r="F51" s="18"/>
      <c r="G51" s="52"/>
      <c r="H51" s="32"/>
      <c r="I51" s="50"/>
      <c r="J51" s="51"/>
      <c r="K51" s="77"/>
      <c r="L51" s="78"/>
      <c r="M51" s="32"/>
      <c r="N51" s="51"/>
      <c r="O51" s="77"/>
      <c r="P51" s="32"/>
      <c r="Q51" s="32"/>
      <c r="R51" s="51"/>
      <c r="S51" s="79"/>
      <c r="T51" s="97"/>
      <c r="U51" s="84"/>
      <c r="V51" s="51"/>
      <c r="W51" s="91"/>
      <c r="X51" s="144"/>
    </row>
    <row r="52" spans="1:24" s="19" customFormat="1" x14ac:dyDescent="0.35">
      <c r="A52" s="123"/>
      <c r="B52" s="27" t="s">
        <v>76</v>
      </c>
      <c r="C52" s="16"/>
      <c r="D52" s="32"/>
      <c r="E52" s="17"/>
      <c r="F52" s="18"/>
      <c r="G52" s="52"/>
      <c r="H52" s="32"/>
      <c r="I52" s="50"/>
      <c r="J52" s="51"/>
      <c r="K52" s="77"/>
      <c r="L52" s="78"/>
      <c r="M52" s="32"/>
      <c r="N52" s="51"/>
      <c r="O52" s="77"/>
      <c r="P52" s="32"/>
      <c r="Q52" s="32"/>
      <c r="R52" s="51"/>
      <c r="S52" s="79"/>
      <c r="T52" s="97"/>
      <c r="U52" s="84">
        <f t="shared" si="19"/>
        <v>0</v>
      </c>
      <c r="V52" s="51"/>
      <c r="W52" s="91">
        <f t="shared" ref="W52:W59" si="21">G52-U52</f>
        <v>0</v>
      </c>
      <c r="X52" s="144"/>
    </row>
    <row r="53" spans="1:24" s="19" customFormat="1" ht="43.5" x14ac:dyDescent="0.35">
      <c r="A53" s="124"/>
      <c r="B53" s="114" t="s">
        <v>77</v>
      </c>
      <c r="C53" s="16" t="s">
        <v>33</v>
      </c>
      <c r="D53" s="32">
        <v>0</v>
      </c>
      <c r="E53" s="17"/>
      <c r="F53" s="18">
        <v>0</v>
      </c>
      <c r="G53" s="47">
        <f t="shared" ref="G53:G58" si="22">D53*F53</f>
        <v>0</v>
      </c>
      <c r="H53" s="32"/>
      <c r="I53" s="50"/>
      <c r="J53" s="51"/>
      <c r="K53" s="77"/>
      <c r="L53" s="78"/>
      <c r="M53" s="32"/>
      <c r="N53" s="51"/>
      <c r="O53" s="77"/>
      <c r="P53" s="32"/>
      <c r="Q53" s="32"/>
      <c r="R53" s="51"/>
      <c r="S53" s="79"/>
      <c r="T53" s="97"/>
      <c r="U53" s="84">
        <f t="shared" si="19"/>
        <v>0</v>
      </c>
      <c r="V53" s="51"/>
      <c r="W53" s="91">
        <f t="shared" si="21"/>
        <v>0</v>
      </c>
      <c r="X53" s="144" t="s">
        <v>78</v>
      </c>
    </row>
    <row r="54" spans="1:24" s="19" customFormat="1" ht="43.5" x14ac:dyDescent="0.35">
      <c r="A54" s="124"/>
      <c r="B54" s="114" t="s">
        <v>79</v>
      </c>
      <c r="C54" s="16" t="s">
        <v>50</v>
      </c>
      <c r="D54" s="32">
        <v>0</v>
      </c>
      <c r="E54" s="17"/>
      <c r="F54" s="18">
        <v>0</v>
      </c>
      <c r="G54" s="47">
        <f t="shared" si="22"/>
        <v>0</v>
      </c>
      <c r="H54" s="32"/>
      <c r="I54" s="50"/>
      <c r="J54" s="51"/>
      <c r="K54" s="77"/>
      <c r="L54" s="78"/>
      <c r="M54" s="32"/>
      <c r="N54" s="51"/>
      <c r="O54" s="77"/>
      <c r="P54" s="32"/>
      <c r="Q54" s="32"/>
      <c r="R54" s="51"/>
      <c r="S54" s="79"/>
      <c r="T54" s="97"/>
      <c r="U54" s="84">
        <f t="shared" si="19"/>
        <v>0</v>
      </c>
      <c r="V54" s="51"/>
      <c r="W54" s="91">
        <f t="shared" si="21"/>
        <v>0</v>
      </c>
      <c r="X54" s="144" t="s">
        <v>80</v>
      </c>
    </row>
    <row r="55" spans="1:24" s="19" customFormat="1" x14ac:dyDescent="0.35">
      <c r="A55" s="124"/>
      <c r="B55" s="114" t="s">
        <v>81</v>
      </c>
      <c r="C55" s="16" t="s">
        <v>50</v>
      </c>
      <c r="D55" s="32">
        <v>0</v>
      </c>
      <c r="E55" s="17"/>
      <c r="F55" s="18">
        <v>0</v>
      </c>
      <c r="G55" s="47">
        <f t="shared" si="22"/>
        <v>0</v>
      </c>
      <c r="H55" s="32"/>
      <c r="I55" s="50"/>
      <c r="J55" s="51"/>
      <c r="K55" s="77"/>
      <c r="L55" s="78"/>
      <c r="M55" s="32"/>
      <c r="N55" s="51"/>
      <c r="O55" s="77"/>
      <c r="P55" s="32"/>
      <c r="Q55" s="32"/>
      <c r="R55" s="51"/>
      <c r="S55" s="79"/>
      <c r="T55" s="97"/>
      <c r="U55" s="84">
        <f t="shared" si="19"/>
        <v>0</v>
      </c>
      <c r="V55" s="51"/>
      <c r="W55" s="91">
        <f t="shared" si="21"/>
        <v>0</v>
      </c>
      <c r="X55" s="144"/>
    </row>
    <row r="56" spans="1:24" s="19" customFormat="1" x14ac:dyDescent="0.35">
      <c r="A56" s="124"/>
      <c r="B56" s="114" t="s">
        <v>82</v>
      </c>
      <c r="C56" s="16" t="s">
        <v>50</v>
      </c>
      <c r="D56" s="32">
        <v>0</v>
      </c>
      <c r="E56" s="17"/>
      <c r="F56" s="18">
        <v>0</v>
      </c>
      <c r="G56" s="47">
        <f t="shared" si="22"/>
        <v>0</v>
      </c>
      <c r="H56" s="32"/>
      <c r="I56" s="50"/>
      <c r="J56" s="51"/>
      <c r="K56" s="77"/>
      <c r="L56" s="78"/>
      <c r="M56" s="32"/>
      <c r="N56" s="51"/>
      <c r="O56" s="77"/>
      <c r="P56" s="32"/>
      <c r="Q56" s="32"/>
      <c r="R56" s="51"/>
      <c r="S56" s="79"/>
      <c r="T56" s="97"/>
      <c r="U56" s="84">
        <f t="shared" si="19"/>
        <v>0</v>
      </c>
      <c r="V56" s="51"/>
      <c r="W56" s="91">
        <f t="shared" si="21"/>
        <v>0</v>
      </c>
      <c r="X56" s="144"/>
    </row>
    <row r="57" spans="1:24" s="19" customFormat="1" x14ac:dyDescent="0.35">
      <c r="A57" s="124"/>
      <c r="B57" s="114" t="s">
        <v>83</v>
      </c>
      <c r="C57" s="16" t="s">
        <v>50</v>
      </c>
      <c r="D57" s="32">
        <v>0</v>
      </c>
      <c r="E57" s="17"/>
      <c r="F57" s="18">
        <v>0</v>
      </c>
      <c r="G57" s="47">
        <f t="shared" si="22"/>
        <v>0</v>
      </c>
      <c r="H57" s="32"/>
      <c r="I57" s="50"/>
      <c r="J57" s="51"/>
      <c r="K57" s="77"/>
      <c r="L57" s="78"/>
      <c r="M57" s="32"/>
      <c r="N57" s="51"/>
      <c r="O57" s="77"/>
      <c r="P57" s="32"/>
      <c r="Q57" s="32"/>
      <c r="R57" s="51"/>
      <c r="S57" s="79"/>
      <c r="T57" s="97"/>
      <c r="U57" s="84">
        <f t="shared" si="3"/>
        <v>0</v>
      </c>
      <c r="V57" s="51"/>
      <c r="W57" s="91">
        <f t="shared" si="21"/>
        <v>0</v>
      </c>
      <c r="X57" s="144"/>
    </row>
    <row r="58" spans="1:24" s="23" customFormat="1" x14ac:dyDescent="0.35">
      <c r="A58" s="124"/>
      <c r="B58" s="114" t="s">
        <v>84</v>
      </c>
      <c r="C58" s="16" t="s">
        <v>50</v>
      </c>
      <c r="D58" s="32">
        <v>0</v>
      </c>
      <c r="E58" s="17"/>
      <c r="F58" s="18">
        <v>0</v>
      </c>
      <c r="G58" s="47">
        <f t="shared" si="22"/>
        <v>0</v>
      </c>
      <c r="H58" s="32"/>
      <c r="I58" s="50"/>
      <c r="J58" s="51"/>
      <c r="K58" s="77"/>
      <c r="L58" s="78"/>
      <c r="M58" s="32"/>
      <c r="N58" s="51"/>
      <c r="O58" s="77"/>
      <c r="P58" s="32"/>
      <c r="Q58" s="32"/>
      <c r="R58" s="51"/>
      <c r="S58" s="79"/>
      <c r="T58" s="97"/>
      <c r="U58" s="84">
        <f t="shared" si="3"/>
        <v>0</v>
      </c>
      <c r="V58" s="51"/>
      <c r="W58" s="91">
        <f t="shared" si="21"/>
        <v>0</v>
      </c>
      <c r="X58" s="86"/>
    </row>
    <row r="59" spans="1:24" s="19" customFormat="1" x14ac:dyDescent="0.35">
      <c r="A59" s="119"/>
      <c r="B59" s="112" t="s">
        <v>85</v>
      </c>
      <c r="C59" s="98"/>
      <c r="D59" s="99"/>
      <c r="E59" s="100"/>
      <c r="F59" s="101"/>
      <c r="G59" s="102">
        <f>SUM(G53:G58)</f>
        <v>0</v>
      </c>
      <c r="H59" s="99"/>
      <c r="I59" s="103">
        <f t="shared" ref="I59:S59" si="23">SUM(I53:I58)</f>
        <v>0</v>
      </c>
      <c r="J59" s="104">
        <f t="shared" si="23"/>
        <v>0</v>
      </c>
      <c r="K59" s="105">
        <f t="shared" si="23"/>
        <v>0</v>
      </c>
      <c r="L59" s="106">
        <f t="shared" si="23"/>
        <v>0</v>
      </c>
      <c r="M59" s="99">
        <f t="shared" si="23"/>
        <v>0</v>
      </c>
      <c r="N59" s="104">
        <f t="shared" si="23"/>
        <v>0</v>
      </c>
      <c r="O59" s="105">
        <f t="shared" si="23"/>
        <v>0</v>
      </c>
      <c r="P59" s="99">
        <f t="shared" si="23"/>
        <v>0</v>
      </c>
      <c r="Q59" s="99">
        <f t="shared" si="23"/>
        <v>0</v>
      </c>
      <c r="R59" s="104">
        <f t="shared" si="23"/>
        <v>0</v>
      </c>
      <c r="S59" s="107">
        <f t="shared" si="23"/>
        <v>0</v>
      </c>
      <c r="T59" s="108"/>
      <c r="U59" s="109">
        <f>SUM(I59:T59)</f>
        <v>0</v>
      </c>
      <c r="V59" s="104"/>
      <c r="W59" s="110">
        <f t="shared" si="21"/>
        <v>0</v>
      </c>
      <c r="X59" s="111"/>
    </row>
    <row r="60" spans="1:24" s="23" customFormat="1" x14ac:dyDescent="0.35">
      <c r="A60" s="116"/>
      <c r="B60" s="24"/>
      <c r="C60" s="16"/>
      <c r="D60" s="32"/>
      <c r="E60" s="17"/>
      <c r="F60" s="18"/>
      <c r="G60" s="52"/>
      <c r="H60" s="32"/>
      <c r="I60" s="50"/>
      <c r="J60" s="51"/>
      <c r="K60" s="77"/>
      <c r="L60" s="78"/>
      <c r="M60" s="32"/>
      <c r="N60" s="51"/>
      <c r="O60" s="77"/>
      <c r="P60" s="32"/>
      <c r="Q60" s="32"/>
      <c r="R60" s="51"/>
      <c r="S60" s="79"/>
      <c r="T60" s="97"/>
      <c r="U60" s="84"/>
      <c r="V60" s="51"/>
      <c r="W60" s="91"/>
      <c r="X60" s="85"/>
    </row>
    <row r="61" spans="1:24" x14ac:dyDescent="0.35">
      <c r="A61" s="125"/>
      <c r="B61" s="126" t="s">
        <v>86</v>
      </c>
      <c r="C61" s="127"/>
      <c r="D61" s="128"/>
      <c r="E61" s="129"/>
      <c r="F61" s="130"/>
      <c r="G61" s="131">
        <f>G59+G50+G45+G40+G31+G24</f>
        <v>0</v>
      </c>
      <c r="H61" s="99"/>
      <c r="I61" s="132">
        <f>I59+I50+I45+I40+I31+I24</f>
        <v>0</v>
      </c>
      <c r="J61" s="133">
        <f t="shared" ref="J61:W61" si="24">J59+J50+J45+J40+J31+J24</f>
        <v>0</v>
      </c>
      <c r="K61" s="134">
        <f t="shared" si="24"/>
        <v>0</v>
      </c>
      <c r="L61" s="135">
        <f t="shared" si="24"/>
        <v>0</v>
      </c>
      <c r="M61" s="128">
        <f t="shared" si="24"/>
        <v>0</v>
      </c>
      <c r="N61" s="133">
        <f t="shared" si="24"/>
        <v>0</v>
      </c>
      <c r="O61" s="134">
        <f t="shared" si="24"/>
        <v>0</v>
      </c>
      <c r="P61" s="128">
        <f t="shared" si="24"/>
        <v>0</v>
      </c>
      <c r="Q61" s="128">
        <f t="shared" si="24"/>
        <v>0</v>
      </c>
      <c r="R61" s="133">
        <f t="shared" si="24"/>
        <v>0</v>
      </c>
      <c r="S61" s="136">
        <f t="shared" si="24"/>
        <v>0</v>
      </c>
      <c r="T61" s="137">
        <f t="shared" si="24"/>
        <v>0</v>
      </c>
      <c r="U61" s="138">
        <f t="shared" si="24"/>
        <v>0</v>
      </c>
      <c r="V61" s="104"/>
      <c r="W61" s="139">
        <f t="shared" si="24"/>
        <v>0</v>
      </c>
      <c r="X61" s="140"/>
    </row>
    <row r="62" spans="1:24" x14ac:dyDescent="0.35">
      <c r="A62" s="4"/>
      <c r="B62" s="4"/>
      <c r="C62"/>
      <c r="D62" s="33"/>
      <c r="E62" s="5"/>
      <c r="F62" s="8"/>
      <c r="G62" s="10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9"/>
      <c r="V62" s="51"/>
      <c r="W62" s="13"/>
    </row>
    <row r="63" spans="1:24" x14ac:dyDescent="0.35">
      <c r="A63"/>
      <c r="B63"/>
      <c r="C63"/>
      <c r="D63" s="34"/>
      <c r="E63"/>
      <c r="F63" s="8"/>
      <c r="G63" s="10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29"/>
      <c r="V63" s="51"/>
      <c r="W63" s="13"/>
    </row>
    <row r="64" spans="1:24" x14ac:dyDescent="0.35">
      <c r="A64" s="4"/>
      <c r="B64" s="4"/>
      <c r="C64"/>
      <c r="D64" s="35"/>
      <c r="E64" s="6"/>
      <c r="F64" s="8"/>
      <c r="V64" s="51"/>
    </row>
    <row r="65" spans="5:22" x14ac:dyDescent="0.35">
      <c r="E65" s="7"/>
      <c r="V65" s="51"/>
    </row>
    <row r="66" spans="5:22" x14ac:dyDescent="0.35">
      <c r="V66" s="51"/>
    </row>
    <row r="67" spans="5:22" x14ac:dyDescent="0.35">
      <c r="E67" s="7"/>
    </row>
  </sheetData>
  <sheetProtection selectLockedCells="1"/>
  <mergeCells count="3">
    <mergeCell ref="C8:G8"/>
    <mergeCell ref="B8:B9"/>
    <mergeCell ref="A8:A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0DD17-3A05-4998-843B-D2C8CA7794E4}">
  <dimension ref="A1:AB1014"/>
  <sheetViews>
    <sheetView tabSelected="1" zoomScale="85" zoomScaleNormal="85" workbookViewId="0">
      <selection activeCell="N9" sqref="N9"/>
    </sheetView>
  </sheetViews>
  <sheetFormatPr defaultColWidth="14.453125" defaultRowHeight="12.5" x14ac:dyDescent="0.25"/>
  <cols>
    <col min="1" max="1" width="4.7265625" style="147" customWidth="1"/>
    <col min="2" max="2" width="42.453125" style="147" customWidth="1"/>
    <col min="3" max="3" width="11.1796875" style="147" customWidth="1"/>
    <col min="4" max="4" width="8.1796875" style="147" customWidth="1"/>
    <col min="5" max="5" width="8.7265625" style="147" customWidth="1"/>
    <col min="6" max="6" width="11.81640625" style="147" customWidth="1"/>
    <col min="7" max="7" width="10.453125" style="147" customWidth="1"/>
    <col min="8" max="8" width="9.54296875" style="147" customWidth="1"/>
    <col min="9" max="9" width="9.1796875" style="147" customWidth="1"/>
    <col min="10" max="10" width="11.453125" style="147" customWidth="1"/>
    <col min="11" max="11" width="12.81640625" style="147" customWidth="1"/>
    <col min="12" max="12" width="6.453125" style="147" customWidth="1"/>
    <col min="13" max="13" width="9.81640625" style="147" customWidth="1"/>
    <col min="14" max="14" width="12.1796875" style="147" customWidth="1"/>
    <col min="15" max="28" width="29.453125" style="147" customWidth="1"/>
    <col min="29" max="16384" width="14.453125" style="147"/>
  </cols>
  <sheetData>
    <row r="1" spans="1:28" ht="12" customHeight="1" x14ac:dyDescent="0.25">
      <c r="B1" s="148" t="s">
        <v>0</v>
      </c>
      <c r="C1" s="149"/>
      <c r="D1" s="149"/>
      <c r="E1" s="150"/>
      <c r="F1" s="151"/>
      <c r="G1" s="151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</row>
    <row r="2" spans="1:28" ht="12" customHeight="1" x14ac:dyDescent="0.25">
      <c r="B2" s="148" t="s">
        <v>87</v>
      </c>
      <c r="C2" s="149"/>
      <c r="D2" s="149"/>
      <c r="E2" s="150"/>
      <c r="F2" s="151"/>
      <c r="G2" s="151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</row>
    <row r="3" spans="1:28" ht="12" customHeight="1" x14ac:dyDescent="0.3">
      <c r="B3" s="153" t="s">
        <v>88</v>
      </c>
      <c r="C3" s="154"/>
      <c r="D3" s="149"/>
      <c r="E3" s="150"/>
      <c r="F3" s="151"/>
      <c r="G3" s="151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</row>
    <row r="4" spans="1:28" ht="12" customHeight="1" x14ac:dyDescent="0.25">
      <c r="B4" s="148" t="s">
        <v>89</v>
      </c>
      <c r="C4" s="155"/>
      <c r="D4" s="155"/>
      <c r="E4" s="156"/>
      <c r="F4" s="151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</row>
    <row r="5" spans="1:28" ht="12" customHeight="1" x14ac:dyDescent="0.25">
      <c r="B5" s="148" t="s">
        <v>90</v>
      </c>
      <c r="C5" s="155"/>
      <c r="D5" s="155"/>
      <c r="E5" s="156"/>
      <c r="F5" s="151"/>
      <c r="G5" s="151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</row>
    <row r="6" spans="1:28" ht="37.5" customHeight="1" x14ac:dyDescent="0.25">
      <c r="B6" s="157" t="s">
        <v>6</v>
      </c>
      <c r="C6" s="294" t="s">
        <v>91</v>
      </c>
      <c r="D6" s="295"/>
      <c r="E6" s="295"/>
      <c r="F6" s="295"/>
      <c r="G6" s="159" t="s">
        <v>92</v>
      </c>
      <c r="H6" s="158" t="s">
        <v>93</v>
      </c>
      <c r="I6" s="158" t="s">
        <v>93</v>
      </c>
      <c r="J6" s="294" t="s">
        <v>94</v>
      </c>
      <c r="K6" s="295"/>
      <c r="L6" s="295"/>
      <c r="M6" s="295"/>
      <c r="N6" s="159" t="s">
        <v>92</v>
      </c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</row>
    <row r="7" spans="1:28" ht="12" customHeight="1" x14ac:dyDescent="0.25">
      <c r="B7" s="161"/>
      <c r="C7" s="162" t="s">
        <v>95</v>
      </c>
      <c r="D7" s="163" t="s">
        <v>11</v>
      </c>
      <c r="E7" s="163" t="s">
        <v>12</v>
      </c>
      <c r="F7" s="164" t="s">
        <v>13</v>
      </c>
      <c r="G7" s="165"/>
      <c r="H7" s="162" t="s">
        <v>97</v>
      </c>
      <c r="I7" s="162" t="s">
        <v>96</v>
      </c>
      <c r="J7" s="162" t="s">
        <v>95</v>
      </c>
      <c r="K7" s="163" t="s">
        <v>11</v>
      </c>
      <c r="L7" s="163" t="s">
        <v>12</v>
      </c>
      <c r="M7" s="164" t="s">
        <v>13</v>
      </c>
      <c r="N7" s="165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</row>
    <row r="8" spans="1:28" ht="12" customHeight="1" x14ac:dyDescent="0.25">
      <c r="B8" s="167"/>
      <c r="C8" s="168"/>
      <c r="D8" s="169"/>
      <c r="E8" s="169"/>
      <c r="F8" s="170"/>
      <c r="G8" s="171" t="s">
        <v>97</v>
      </c>
      <c r="H8" s="168"/>
      <c r="I8" s="168"/>
      <c r="J8" s="168"/>
      <c r="K8" s="169"/>
      <c r="L8" s="169"/>
      <c r="M8" s="170"/>
      <c r="N8" s="171" t="s">
        <v>97</v>
      </c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</row>
    <row r="9" spans="1:28" ht="12" customHeight="1" x14ac:dyDescent="0.25">
      <c r="B9" s="172" t="s">
        <v>31</v>
      </c>
      <c r="C9" s="173"/>
      <c r="D9" s="174"/>
      <c r="E9" s="175"/>
      <c r="F9" s="176"/>
      <c r="G9" s="177"/>
      <c r="H9" s="178"/>
      <c r="I9" s="178"/>
      <c r="J9" s="179"/>
      <c r="K9" s="180"/>
      <c r="L9" s="181"/>
      <c r="M9" s="182"/>
      <c r="N9" s="183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8" ht="12" customHeight="1" x14ac:dyDescent="0.25">
      <c r="A10" s="185">
        <v>1.1000000000000001</v>
      </c>
      <c r="B10" s="186" t="s">
        <v>32</v>
      </c>
      <c r="C10" s="187" t="s">
        <v>33</v>
      </c>
      <c r="D10" s="188">
        <v>18</v>
      </c>
      <c r="E10" s="189">
        <v>0.2</v>
      </c>
      <c r="F10" s="190">
        <v>2439</v>
      </c>
      <c r="G10" s="191">
        <f>D10*E10*F10</f>
        <v>8780.4</v>
      </c>
      <c r="H10" s="192">
        <f t="shared" ref="H10:H21" si="0">G10-N10</f>
        <v>975.59999999999945</v>
      </c>
      <c r="I10" s="193">
        <f t="shared" ref="I10:I22" si="1">H10/G10</f>
        <v>0.11111111111111105</v>
      </c>
      <c r="J10" s="194" t="s">
        <v>33</v>
      </c>
      <c r="K10" s="195">
        <v>16</v>
      </c>
      <c r="L10" s="196">
        <v>0.2</v>
      </c>
      <c r="M10" s="197">
        <v>2439</v>
      </c>
      <c r="N10" s="198">
        <f>K10*L10*M10</f>
        <v>7804.8</v>
      </c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</row>
    <row r="11" spans="1:28" ht="12" customHeight="1" x14ac:dyDescent="0.25">
      <c r="A11" s="185">
        <v>1.2</v>
      </c>
      <c r="B11" s="186" t="s">
        <v>35</v>
      </c>
      <c r="C11" s="187" t="s">
        <v>33</v>
      </c>
      <c r="D11" s="199"/>
      <c r="E11" s="189"/>
      <c r="F11" s="190"/>
      <c r="G11" s="191">
        <f t="shared" ref="G11:G21" si="2">D11*E11*F11</f>
        <v>0</v>
      </c>
      <c r="H11" s="192">
        <f t="shared" si="0"/>
        <v>0</v>
      </c>
      <c r="I11" s="193" t="e">
        <f t="shared" si="1"/>
        <v>#DIV/0!</v>
      </c>
      <c r="J11" s="194"/>
      <c r="K11" s="200"/>
      <c r="L11" s="196"/>
      <c r="M11" s="197"/>
      <c r="N11" s="198">
        <f t="shared" ref="N11:N21" si="3">K11*L11*M11</f>
        <v>0</v>
      </c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</row>
    <row r="12" spans="1:28" ht="12" customHeight="1" x14ac:dyDescent="0.25">
      <c r="A12" s="185"/>
      <c r="B12" s="186" t="s">
        <v>36</v>
      </c>
      <c r="C12" s="187" t="s">
        <v>33</v>
      </c>
      <c r="D12" s="201"/>
      <c r="E12" s="202"/>
      <c r="F12" s="203"/>
      <c r="G12" s="191">
        <f t="shared" si="2"/>
        <v>0</v>
      </c>
      <c r="H12" s="192">
        <f t="shared" si="0"/>
        <v>0</v>
      </c>
      <c r="I12" s="193" t="e">
        <f t="shared" si="1"/>
        <v>#DIV/0!</v>
      </c>
      <c r="J12" s="194"/>
      <c r="K12" s="204"/>
      <c r="L12" s="205"/>
      <c r="M12" s="206"/>
      <c r="N12" s="198">
        <f t="shared" si="3"/>
        <v>0</v>
      </c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</row>
    <row r="13" spans="1:28" ht="12" customHeight="1" x14ac:dyDescent="0.25">
      <c r="A13" s="185"/>
      <c r="B13" s="186" t="s">
        <v>37</v>
      </c>
      <c r="C13" s="187" t="s">
        <v>33</v>
      </c>
      <c r="D13" s="201"/>
      <c r="E13" s="202"/>
      <c r="F13" s="190"/>
      <c r="G13" s="191">
        <f t="shared" si="2"/>
        <v>0</v>
      </c>
      <c r="H13" s="192">
        <f t="shared" si="0"/>
        <v>0</v>
      </c>
      <c r="I13" s="193" t="e">
        <f t="shared" si="1"/>
        <v>#DIV/0!</v>
      </c>
      <c r="J13" s="194"/>
      <c r="K13" s="207"/>
      <c r="L13" s="205"/>
      <c r="M13" s="197"/>
      <c r="N13" s="198">
        <f t="shared" si="3"/>
        <v>0</v>
      </c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</row>
    <row r="14" spans="1:28" ht="12" customHeight="1" x14ac:dyDescent="0.25">
      <c r="A14" s="185"/>
      <c r="B14" s="186" t="s">
        <v>38</v>
      </c>
      <c r="C14" s="187" t="s">
        <v>33</v>
      </c>
      <c r="D14" s="201"/>
      <c r="E14" s="202"/>
      <c r="F14" s="203"/>
      <c r="G14" s="191">
        <f t="shared" si="2"/>
        <v>0</v>
      </c>
      <c r="H14" s="192">
        <f t="shared" si="0"/>
        <v>0</v>
      </c>
      <c r="I14" s="193" t="e">
        <f t="shared" si="1"/>
        <v>#DIV/0!</v>
      </c>
      <c r="J14" s="194"/>
      <c r="K14" s="207"/>
      <c r="L14" s="205"/>
      <c r="M14" s="206"/>
      <c r="N14" s="198">
        <f t="shared" si="3"/>
        <v>0</v>
      </c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</row>
    <row r="15" spans="1:28" ht="12" customHeight="1" x14ac:dyDescent="0.25">
      <c r="A15" s="185"/>
      <c r="B15" s="186" t="s">
        <v>39</v>
      </c>
      <c r="C15" s="187" t="s">
        <v>33</v>
      </c>
      <c r="D15" s="199"/>
      <c r="E15" s="202"/>
      <c r="F15" s="190"/>
      <c r="G15" s="191">
        <f t="shared" si="2"/>
        <v>0</v>
      </c>
      <c r="H15" s="192">
        <f t="shared" si="0"/>
        <v>0</v>
      </c>
      <c r="I15" s="193" t="e">
        <f t="shared" si="1"/>
        <v>#DIV/0!</v>
      </c>
      <c r="J15" s="194"/>
      <c r="K15" s="200"/>
      <c r="L15" s="205"/>
      <c r="M15" s="197"/>
      <c r="N15" s="198">
        <f t="shared" si="3"/>
        <v>0</v>
      </c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</row>
    <row r="16" spans="1:28" ht="12" customHeight="1" x14ac:dyDescent="0.25">
      <c r="A16" s="185"/>
      <c r="B16" s="186" t="s">
        <v>40</v>
      </c>
      <c r="C16" s="187" t="s">
        <v>33</v>
      </c>
      <c r="D16" s="199"/>
      <c r="E16" s="202"/>
      <c r="F16" s="190"/>
      <c r="G16" s="191">
        <f t="shared" si="2"/>
        <v>0</v>
      </c>
      <c r="H16" s="192">
        <f t="shared" si="0"/>
        <v>0</v>
      </c>
      <c r="I16" s="193" t="e">
        <f>H16/G16</f>
        <v>#DIV/0!</v>
      </c>
      <c r="J16" s="194"/>
      <c r="K16" s="200"/>
      <c r="L16" s="205"/>
      <c r="M16" s="197"/>
      <c r="N16" s="198">
        <f t="shared" si="3"/>
        <v>0</v>
      </c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</row>
    <row r="17" spans="1:28" ht="12" customHeight="1" x14ac:dyDescent="0.25">
      <c r="A17" s="185"/>
      <c r="B17" s="186" t="s">
        <v>42</v>
      </c>
      <c r="C17" s="187" t="s">
        <v>33</v>
      </c>
      <c r="D17" s="199"/>
      <c r="E17" s="202"/>
      <c r="F17" s="190"/>
      <c r="G17" s="191">
        <f t="shared" si="2"/>
        <v>0</v>
      </c>
      <c r="H17" s="192">
        <f t="shared" si="0"/>
        <v>0</v>
      </c>
      <c r="I17" s="193" t="e">
        <f t="shared" si="1"/>
        <v>#DIV/0!</v>
      </c>
      <c r="J17" s="194"/>
      <c r="K17" s="200"/>
      <c r="L17" s="205"/>
      <c r="M17" s="197"/>
      <c r="N17" s="198">
        <f t="shared" si="3"/>
        <v>0</v>
      </c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</row>
    <row r="18" spans="1:28" ht="12" customHeight="1" x14ac:dyDescent="0.25">
      <c r="A18" s="185"/>
      <c r="B18" s="186" t="s">
        <v>43</v>
      </c>
      <c r="C18" s="187" t="s">
        <v>33</v>
      </c>
      <c r="D18" s="199"/>
      <c r="E18" s="202"/>
      <c r="F18" s="190"/>
      <c r="G18" s="191">
        <f t="shared" si="2"/>
        <v>0</v>
      </c>
      <c r="H18" s="192">
        <f t="shared" si="0"/>
        <v>0</v>
      </c>
      <c r="I18" s="193" t="e">
        <f t="shared" si="1"/>
        <v>#DIV/0!</v>
      </c>
      <c r="J18" s="194"/>
      <c r="K18" s="200"/>
      <c r="L18" s="205"/>
      <c r="M18" s="197"/>
      <c r="N18" s="198">
        <f t="shared" si="3"/>
        <v>0</v>
      </c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</row>
    <row r="19" spans="1:28" ht="12" customHeight="1" x14ac:dyDescent="0.25">
      <c r="A19" s="185"/>
      <c r="B19" s="186" t="s">
        <v>44</v>
      </c>
      <c r="C19" s="187" t="s">
        <v>33</v>
      </c>
      <c r="D19" s="199"/>
      <c r="E19" s="202"/>
      <c r="F19" s="190"/>
      <c r="G19" s="191">
        <f t="shared" si="2"/>
        <v>0</v>
      </c>
      <c r="H19" s="192">
        <f t="shared" si="0"/>
        <v>0</v>
      </c>
      <c r="I19" s="193" t="e">
        <f t="shared" si="1"/>
        <v>#DIV/0!</v>
      </c>
      <c r="J19" s="194"/>
      <c r="K19" s="200"/>
      <c r="L19" s="205"/>
      <c r="M19" s="197"/>
      <c r="N19" s="198">
        <f t="shared" si="3"/>
        <v>0</v>
      </c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</row>
    <row r="20" spans="1:28" ht="12" customHeight="1" x14ac:dyDescent="0.25">
      <c r="A20" s="185"/>
      <c r="B20" s="186" t="s">
        <v>45</v>
      </c>
      <c r="C20" s="187" t="s">
        <v>33</v>
      </c>
      <c r="D20" s="199"/>
      <c r="E20" s="202"/>
      <c r="F20" s="190"/>
      <c r="G20" s="191">
        <f t="shared" si="2"/>
        <v>0</v>
      </c>
      <c r="H20" s="192">
        <f t="shared" si="0"/>
        <v>0</v>
      </c>
      <c r="I20" s="193" t="e">
        <f t="shared" si="1"/>
        <v>#DIV/0!</v>
      </c>
      <c r="J20" s="194"/>
      <c r="K20" s="200"/>
      <c r="L20" s="205"/>
      <c r="M20" s="197"/>
      <c r="N20" s="198">
        <f t="shared" si="3"/>
        <v>0</v>
      </c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</row>
    <row r="21" spans="1:28" ht="12" customHeight="1" x14ac:dyDescent="0.25">
      <c r="A21" s="185"/>
      <c r="B21" s="186" t="s">
        <v>46</v>
      </c>
      <c r="C21" s="208" t="s">
        <v>33</v>
      </c>
      <c r="D21" s="199"/>
      <c r="E21" s="189"/>
      <c r="F21" s="209"/>
      <c r="G21" s="191">
        <f t="shared" si="2"/>
        <v>0</v>
      </c>
      <c r="H21" s="192">
        <f t="shared" si="0"/>
        <v>0</v>
      </c>
      <c r="I21" s="193" t="e">
        <f t="shared" si="1"/>
        <v>#DIV/0!</v>
      </c>
      <c r="J21" s="210"/>
      <c r="K21" s="200"/>
      <c r="L21" s="196"/>
      <c r="M21" s="211"/>
      <c r="N21" s="198">
        <f t="shared" si="3"/>
        <v>0</v>
      </c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</row>
    <row r="22" spans="1:28" ht="12" customHeight="1" x14ac:dyDescent="0.3">
      <c r="A22" s="185"/>
      <c r="B22" s="212" t="s">
        <v>47</v>
      </c>
      <c r="C22" s="213"/>
      <c r="D22" s="214"/>
      <c r="E22" s="215"/>
      <c r="F22" s="216"/>
      <c r="G22" s="217">
        <f>SUM(G10:G21)</f>
        <v>8780.4</v>
      </c>
      <c r="H22" s="218">
        <f>G22-N22</f>
        <v>975.59999999999945</v>
      </c>
      <c r="I22" s="219">
        <f t="shared" si="1"/>
        <v>0.11111111111111105</v>
      </c>
      <c r="J22" s="220"/>
      <c r="K22" s="221"/>
      <c r="L22" s="222"/>
      <c r="M22" s="223"/>
      <c r="N22" s="224">
        <f>SUM(N10:N21)</f>
        <v>7804.8</v>
      </c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</row>
    <row r="23" spans="1:28" ht="12" customHeight="1" x14ac:dyDescent="0.25">
      <c r="A23" s="185"/>
      <c r="B23" s="225"/>
      <c r="C23" s="226"/>
      <c r="D23" s="227"/>
      <c r="E23" s="228"/>
      <c r="F23" s="229"/>
      <c r="G23" s="191"/>
      <c r="H23" s="178"/>
      <c r="I23" s="178"/>
      <c r="J23" s="230"/>
      <c r="K23" s="149"/>
      <c r="L23" s="150"/>
      <c r="M23" s="231"/>
      <c r="N23" s="198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</row>
    <row r="24" spans="1:28" ht="12" customHeight="1" x14ac:dyDescent="0.25">
      <c r="A24" s="185"/>
      <c r="B24" s="172" t="s">
        <v>48</v>
      </c>
      <c r="C24" s="226"/>
      <c r="D24" s="227"/>
      <c r="E24" s="228"/>
      <c r="F24" s="229"/>
      <c r="G24" s="191"/>
      <c r="H24" s="178"/>
      <c r="I24" s="178"/>
      <c r="J24" s="194"/>
      <c r="K24" s="149"/>
      <c r="L24" s="150"/>
      <c r="M24" s="231"/>
      <c r="N24" s="198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</row>
    <row r="25" spans="1:28" ht="12" customHeight="1" x14ac:dyDescent="0.25">
      <c r="A25" s="185">
        <v>2.1</v>
      </c>
      <c r="B25" s="186" t="s">
        <v>49</v>
      </c>
      <c r="C25" s="187" t="s">
        <v>50</v>
      </c>
      <c r="D25" s="232"/>
      <c r="E25" s="233"/>
      <c r="F25" s="234"/>
      <c r="G25" s="191">
        <f>D25*E25*F25</f>
        <v>0</v>
      </c>
      <c r="H25" s="192">
        <f t="shared" ref="H25:H29" si="4">G25-N25</f>
        <v>0</v>
      </c>
      <c r="I25" s="193" t="e">
        <f t="shared" ref="I25:I29" si="5">H25/G25</f>
        <v>#DIV/0!</v>
      </c>
      <c r="J25" s="194" t="s">
        <v>50</v>
      </c>
      <c r="K25" s="149"/>
      <c r="L25" s="150"/>
      <c r="M25" s="231"/>
      <c r="N25" s="198">
        <f>K25*L25*M25</f>
        <v>0</v>
      </c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</row>
    <row r="26" spans="1:28" ht="12" customHeight="1" x14ac:dyDescent="0.25">
      <c r="A26" s="185">
        <v>2.2000000000000002</v>
      </c>
      <c r="B26" s="186" t="s">
        <v>51</v>
      </c>
      <c r="C26" s="187" t="s">
        <v>50</v>
      </c>
      <c r="D26" s="232"/>
      <c r="E26" s="233"/>
      <c r="F26" s="234"/>
      <c r="G26" s="191">
        <f t="shared" ref="G26:G28" si="6">D26*E26*F26</f>
        <v>0</v>
      </c>
      <c r="H26" s="192">
        <f t="shared" si="4"/>
        <v>0</v>
      </c>
      <c r="I26" s="193" t="e">
        <f t="shared" si="5"/>
        <v>#DIV/0!</v>
      </c>
      <c r="J26" s="194" t="s">
        <v>50</v>
      </c>
      <c r="K26" s="149"/>
      <c r="L26" s="150"/>
      <c r="M26" s="231"/>
      <c r="N26" s="198">
        <f t="shared" ref="N26:N28" si="7">K26*L26*M26</f>
        <v>0</v>
      </c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</row>
    <row r="27" spans="1:28" ht="12" customHeight="1" x14ac:dyDescent="0.25">
      <c r="A27" s="185"/>
      <c r="B27" s="186" t="s">
        <v>52</v>
      </c>
      <c r="C27" s="187" t="s">
        <v>53</v>
      </c>
      <c r="D27" s="232"/>
      <c r="E27" s="233"/>
      <c r="F27" s="234"/>
      <c r="G27" s="191">
        <f t="shared" si="6"/>
        <v>0</v>
      </c>
      <c r="H27" s="192">
        <f t="shared" si="4"/>
        <v>0</v>
      </c>
      <c r="I27" s="193" t="e">
        <f t="shared" si="5"/>
        <v>#DIV/0!</v>
      </c>
      <c r="J27" s="194" t="s">
        <v>53</v>
      </c>
      <c r="K27" s="149"/>
      <c r="L27" s="150"/>
      <c r="M27" s="231"/>
      <c r="N27" s="198">
        <f t="shared" si="7"/>
        <v>0</v>
      </c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</row>
    <row r="28" spans="1:28" ht="12" customHeight="1" x14ac:dyDescent="0.25">
      <c r="A28" s="185"/>
      <c r="B28" s="186" t="s">
        <v>54</v>
      </c>
      <c r="C28" s="187" t="s">
        <v>53</v>
      </c>
      <c r="D28" s="232"/>
      <c r="E28" s="233"/>
      <c r="F28" s="234"/>
      <c r="G28" s="191">
        <f t="shared" si="6"/>
        <v>0</v>
      </c>
      <c r="H28" s="192">
        <f t="shared" si="4"/>
        <v>0</v>
      </c>
      <c r="I28" s="193" t="e">
        <f t="shared" si="5"/>
        <v>#DIV/0!</v>
      </c>
      <c r="J28" s="194" t="s">
        <v>53</v>
      </c>
      <c r="K28" s="149"/>
      <c r="L28" s="150"/>
      <c r="M28" s="231"/>
      <c r="N28" s="198">
        <f t="shared" si="7"/>
        <v>0</v>
      </c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</row>
    <row r="29" spans="1:28" ht="12" customHeight="1" x14ac:dyDescent="0.3">
      <c r="A29" s="185"/>
      <c r="B29" s="212" t="s">
        <v>55</v>
      </c>
      <c r="C29" s="235"/>
      <c r="D29" s="236"/>
      <c r="E29" s="237"/>
      <c r="F29" s="238"/>
      <c r="G29" s="239">
        <f>SUM(G25:G28)</f>
        <v>0</v>
      </c>
      <c r="H29" s="240">
        <f t="shared" si="4"/>
        <v>0</v>
      </c>
      <c r="I29" s="240" t="e">
        <f t="shared" si="5"/>
        <v>#DIV/0!</v>
      </c>
      <c r="J29" s="241"/>
      <c r="K29" s="242"/>
      <c r="L29" s="243"/>
      <c r="M29" s="244"/>
      <c r="N29" s="224">
        <f>SUM(N23:N28)</f>
        <v>0</v>
      </c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</row>
    <row r="30" spans="1:28" ht="12" customHeight="1" x14ac:dyDescent="0.25">
      <c r="A30" s="185"/>
      <c r="B30" s="225"/>
      <c r="C30" s="226"/>
      <c r="D30" s="227"/>
      <c r="E30" s="228"/>
      <c r="F30" s="229"/>
      <c r="G30" s="191"/>
      <c r="H30" s="178"/>
      <c r="I30" s="178"/>
      <c r="J30" s="230"/>
      <c r="K30" s="149"/>
      <c r="L30" s="150"/>
      <c r="M30" s="231"/>
      <c r="N30" s="198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</row>
    <row r="31" spans="1:28" ht="12" customHeight="1" x14ac:dyDescent="0.25">
      <c r="A31" s="185"/>
      <c r="B31" s="245" t="s">
        <v>56</v>
      </c>
      <c r="C31" s="226"/>
      <c r="D31" s="227"/>
      <c r="E31" s="228"/>
      <c r="F31" s="229"/>
      <c r="G31" s="191"/>
      <c r="H31" s="178"/>
      <c r="I31" s="178"/>
      <c r="J31" s="230"/>
      <c r="K31" s="149"/>
      <c r="L31" s="150"/>
      <c r="M31" s="231"/>
      <c r="N31" s="198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</row>
    <row r="32" spans="1:28" ht="12" customHeight="1" x14ac:dyDescent="0.25">
      <c r="A32" s="185">
        <v>3.1</v>
      </c>
      <c r="B32" s="186" t="s">
        <v>57</v>
      </c>
      <c r="C32" s="187" t="s">
        <v>33</v>
      </c>
      <c r="D32" s="227"/>
      <c r="E32" s="228"/>
      <c r="F32" s="229"/>
      <c r="G32" s="191">
        <f t="shared" ref="G32:G36" si="8">D32*F32</f>
        <v>0</v>
      </c>
      <c r="H32" s="192">
        <f t="shared" ref="H32:H36" si="9">G32-N32</f>
        <v>0</v>
      </c>
      <c r="I32" s="193" t="e">
        <f t="shared" ref="I32:I38" si="10">H32/G32</f>
        <v>#DIV/0!</v>
      </c>
      <c r="J32" s="194" t="s">
        <v>50</v>
      </c>
      <c r="K32" s="149"/>
      <c r="L32" s="150"/>
      <c r="M32" s="231"/>
      <c r="N32" s="198">
        <f t="shared" ref="N32:N36" si="11">K32*M32</f>
        <v>0</v>
      </c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</row>
    <row r="33" spans="1:28" ht="12" customHeight="1" x14ac:dyDescent="0.25">
      <c r="A33" s="185">
        <v>3.2</v>
      </c>
      <c r="B33" s="186" t="s">
        <v>59</v>
      </c>
      <c r="C33" s="187" t="s">
        <v>50</v>
      </c>
      <c r="D33" s="227"/>
      <c r="E33" s="228"/>
      <c r="F33" s="229"/>
      <c r="G33" s="191">
        <f t="shared" si="8"/>
        <v>0</v>
      </c>
      <c r="H33" s="192">
        <f t="shared" si="9"/>
        <v>0</v>
      </c>
      <c r="I33" s="193" t="e">
        <f t="shared" si="10"/>
        <v>#DIV/0!</v>
      </c>
      <c r="J33" s="194" t="s">
        <v>50</v>
      </c>
      <c r="K33" s="149"/>
      <c r="L33" s="150"/>
      <c r="M33" s="231"/>
      <c r="N33" s="198">
        <f t="shared" si="11"/>
        <v>0</v>
      </c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</row>
    <row r="34" spans="1:28" ht="12" customHeight="1" x14ac:dyDescent="0.25">
      <c r="A34" s="185"/>
      <c r="B34" s="186" t="s">
        <v>61</v>
      </c>
      <c r="C34" s="187" t="s">
        <v>33</v>
      </c>
      <c r="D34" s="227"/>
      <c r="E34" s="228"/>
      <c r="F34" s="229"/>
      <c r="G34" s="191">
        <f t="shared" si="8"/>
        <v>0</v>
      </c>
      <c r="H34" s="192">
        <f t="shared" si="9"/>
        <v>0</v>
      </c>
      <c r="I34" s="193" t="e">
        <f t="shared" si="10"/>
        <v>#DIV/0!</v>
      </c>
      <c r="J34" s="194" t="s">
        <v>50</v>
      </c>
      <c r="K34" s="149"/>
      <c r="L34" s="150"/>
      <c r="M34" s="231"/>
      <c r="N34" s="198">
        <f t="shared" si="11"/>
        <v>0</v>
      </c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</row>
    <row r="35" spans="1:28" ht="12" customHeight="1" x14ac:dyDescent="0.25">
      <c r="A35" s="185"/>
      <c r="B35" s="186" t="s">
        <v>62</v>
      </c>
      <c r="C35" s="187" t="s">
        <v>33</v>
      </c>
      <c r="D35" s="227"/>
      <c r="E35" s="228"/>
      <c r="F35" s="229"/>
      <c r="G35" s="191">
        <f t="shared" si="8"/>
        <v>0</v>
      </c>
      <c r="H35" s="192">
        <f t="shared" si="9"/>
        <v>0</v>
      </c>
      <c r="I35" s="193" t="e">
        <f t="shared" si="10"/>
        <v>#DIV/0!</v>
      </c>
      <c r="J35" s="194" t="s">
        <v>50</v>
      </c>
      <c r="K35" s="149"/>
      <c r="L35" s="150"/>
      <c r="M35" s="231"/>
      <c r="N35" s="198">
        <f t="shared" si="11"/>
        <v>0</v>
      </c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</row>
    <row r="36" spans="1:28" ht="12" customHeight="1" x14ac:dyDescent="0.25">
      <c r="A36" s="185"/>
      <c r="B36" s="186" t="s">
        <v>63</v>
      </c>
      <c r="C36" s="187" t="s">
        <v>33</v>
      </c>
      <c r="D36" s="227"/>
      <c r="E36" s="228"/>
      <c r="F36" s="229"/>
      <c r="G36" s="191">
        <f t="shared" si="8"/>
        <v>0</v>
      </c>
      <c r="H36" s="192">
        <f t="shared" si="9"/>
        <v>0</v>
      </c>
      <c r="I36" s="193" t="e">
        <f t="shared" si="10"/>
        <v>#DIV/0!</v>
      </c>
      <c r="J36" s="194" t="s">
        <v>50</v>
      </c>
      <c r="K36" s="149"/>
      <c r="L36" s="150"/>
      <c r="M36" s="231"/>
      <c r="N36" s="198">
        <f t="shared" si="11"/>
        <v>0</v>
      </c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</row>
    <row r="37" spans="1:28" ht="12" customHeight="1" x14ac:dyDescent="0.25">
      <c r="A37" s="185"/>
      <c r="B37" s="186" t="s">
        <v>64</v>
      </c>
      <c r="C37" s="187" t="s">
        <v>33</v>
      </c>
      <c r="D37" s="246"/>
      <c r="E37" s="247"/>
      <c r="F37" s="248"/>
      <c r="G37" s="191">
        <f>D37*F37</f>
        <v>0</v>
      </c>
      <c r="H37" s="192">
        <f>G37-N37</f>
        <v>0</v>
      </c>
      <c r="I37" s="193" t="e">
        <f t="shared" si="10"/>
        <v>#DIV/0!</v>
      </c>
      <c r="J37" s="194" t="s">
        <v>50</v>
      </c>
      <c r="K37" s="149"/>
      <c r="L37" s="149"/>
      <c r="M37" s="249"/>
      <c r="N37" s="198">
        <f>K37*M37</f>
        <v>0</v>
      </c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</row>
    <row r="38" spans="1:28" ht="12" customHeight="1" x14ac:dyDescent="0.3">
      <c r="A38" s="185"/>
      <c r="B38" s="212" t="s">
        <v>65</v>
      </c>
      <c r="C38" s="250"/>
      <c r="D38" s="251"/>
      <c r="E38" s="252"/>
      <c r="F38" s="253"/>
      <c r="G38" s="217">
        <f>SUM(G37)</f>
        <v>0</v>
      </c>
      <c r="H38" s="218">
        <f>G38-N38</f>
        <v>0</v>
      </c>
      <c r="I38" s="219" t="e">
        <f t="shared" si="10"/>
        <v>#DIV/0!</v>
      </c>
      <c r="J38" s="241"/>
      <c r="K38" s="242"/>
      <c r="L38" s="254"/>
      <c r="M38" s="255"/>
      <c r="N38" s="224">
        <f>SUM(N37:N37)</f>
        <v>0</v>
      </c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</row>
    <row r="39" spans="1:28" ht="12" customHeight="1" x14ac:dyDescent="0.25">
      <c r="A39" s="185"/>
      <c r="B39" s="225"/>
      <c r="C39" s="226"/>
      <c r="D39" s="227"/>
      <c r="E39" s="228"/>
      <c r="F39" s="229"/>
      <c r="G39" s="191"/>
      <c r="H39" s="178"/>
      <c r="I39" s="178"/>
      <c r="J39" s="230"/>
      <c r="K39" s="149"/>
      <c r="L39" s="150"/>
      <c r="M39" s="231"/>
      <c r="N39" s="198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</row>
    <row r="40" spans="1:28" ht="12" customHeight="1" x14ac:dyDescent="0.25">
      <c r="A40" s="185"/>
      <c r="B40" s="245" t="s">
        <v>66</v>
      </c>
      <c r="C40" s="226"/>
      <c r="D40" s="227"/>
      <c r="E40" s="228"/>
      <c r="F40" s="229"/>
      <c r="G40" s="191"/>
      <c r="H40" s="178"/>
      <c r="I40" s="178"/>
      <c r="J40" s="230"/>
      <c r="K40" s="149"/>
      <c r="L40" s="150"/>
      <c r="M40" s="231"/>
      <c r="N40" s="198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</row>
    <row r="41" spans="1:28" ht="12" customHeight="1" x14ac:dyDescent="0.25">
      <c r="A41" s="185">
        <v>4.0999999999999996</v>
      </c>
      <c r="B41" s="186" t="s">
        <v>67</v>
      </c>
      <c r="C41" s="187" t="s">
        <v>50</v>
      </c>
      <c r="D41" s="227"/>
      <c r="E41" s="228"/>
      <c r="F41" s="229"/>
      <c r="G41" s="191">
        <f>D41*F41</f>
        <v>0</v>
      </c>
      <c r="H41" s="192">
        <f>G41-N41</f>
        <v>0</v>
      </c>
      <c r="I41" s="193" t="e">
        <f t="shared" ref="I41:I43" si="12">H41/G41</f>
        <v>#DIV/0!</v>
      </c>
      <c r="J41" s="194" t="s">
        <v>50</v>
      </c>
      <c r="K41" s="149"/>
      <c r="L41" s="150"/>
      <c r="M41" s="231"/>
      <c r="N41" s="198">
        <f>K41*L41*M41</f>
        <v>0</v>
      </c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</row>
    <row r="42" spans="1:28" ht="12" customHeight="1" x14ac:dyDescent="0.25">
      <c r="A42" s="185">
        <v>4.2</v>
      </c>
      <c r="B42" s="186" t="s">
        <v>69</v>
      </c>
      <c r="C42" s="187" t="s">
        <v>50</v>
      </c>
      <c r="D42" s="227"/>
      <c r="E42" s="228"/>
      <c r="F42" s="229"/>
      <c r="G42" s="191">
        <f>D42*F42</f>
        <v>0</v>
      </c>
      <c r="H42" s="192">
        <f t="shared" ref="H42:H43" si="13">G42-N42</f>
        <v>0</v>
      </c>
      <c r="I42" s="193" t="e">
        <f t="shared" si="12"/>
        <v>#DIV/0!</v>
      </c>
      <c r="J42" s="194" t="s">
        <v>50</v>
      </c>
      <c r="K42" s="149"/>
      <c r="L42" s="150"/>
      <c r="M42" s="231"/>
      <c r="N42" s="198">
        <f>K42*L42*M42</f>
        <v>0</v>
      </c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</row>
    <row r="43" spans="1:28" ht="12" customHeight="1" x14ac:dyDescent="0.3">
      <c r="A43" s="185"/>
      <c r="B43" s="212" t="s">
        <v>71</v>
      </c>
      <c r="C43" s="250"/>
      <c r="D43" s="251"/>
      <c r="E43" s="256"/>
      <c r="F43" s="257"/>
      <c r="G43" s="239">
        <f>SUM(G41:G42)</f>
        <v>0</v>
      </c>
      <c r="H43" s="218">
        <f t="shared" si="13"/>
        <v>0</v>
      </c>
      <c r="I43" s="219" t="e">
        <f t="shared" si="12"/>
        <v>#DIV/0!</v>
      </c>
      <c r="J43" s="241"/>
      <c r="K43" s="242"/>
      <c r="L43" s="243"/>
      <c r="M43" s="244"/>
      <c r="N43" s="224">
        <f>SUM(N41:N42)</f>
        <v>0</v>
      </c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</row>
    <row r="44" spans="1:28" ht="12" customHeight="1" x14ac:dyDescent="0.25">
      <c r="A44" s="185"/>
      <c r="B44" s="225"/>
      <c r="C44" s="226"/>
      <c r="D44" s="227"/>
      <c r="E44" s="228"/>
      <c r="F44" s="229"/>
      <c r="G44" s="191"/>
      <c r="H44" s="178"/>
      <c r="I44" s="178"/>
      <c r="J44" s="230"/>
      <c r="K44" s="149"/>
      <c r="L44" s="150"/>
      <c r="M44" s="231"/>
      <c r="N44" s="198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</row>
    <row r="45" spans="1:28" ht="12" customHeight="1" x14ac:dyDescent="0.25">
      <c r="A45" s="185"/>
      <c r="B45" s="225"/>
      <c r="C45" s="226"/>
      <c r="D45" s="227"/>
      <c r="E45" s="228"/>
      <c r="F45" s="229"/>
      <c r="G45" s="191"/>
      <c r="H45" s="178"/>
      <c r="I45" s="178"/>
      <c r="J45" s="230"/>
      <c r="K45" s="149"/>
      <c r="L45" s="150"/>
      <c r="M45" s="231"/>
      <c r="N45" s="198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</row>
    <row r="46" spans="1:28" ht="12" customHeight="1" x14ac:dyDescent="0.25">
      <c r="A46" s="185"/>
      <c r="B46" s="245" t="s">
        <v>72</v>
      </c>
      <c r="C46" s="258"/>
      <c r="D46" s="259"/>
      <c r="E46" s="260"/>
      <c r="F46" s="261"/>
      <c r="G46" s="191"/>
      <c r="H46" s="178"/>
      <c r="I46" s="178"/>
      <c r="J46" s="262"/>
      <c r="K46" s="155"/>
      <c r="L46" s="156"/>
      <c r="M46" s="263"/>
      <c r="N46" s="198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</row>
    <row r="47" spans="1:28" ht="12" customHeight="1" x14ac:dyDescent="0.25">
      <c r="A47" s="185">
        <v>5.0999999999999996</v>
      </c>
      <c r="B47" s="186" t="s">
        <v>73</v>
      </c>
      <c r="C47" s="187" t="s">
        <v>50</v>
      </c>
      <c r="D47" s="246"/>
      <c r="E47" s="264"/>
      <c r="F47" s="191"/>
      <c r="G47" s="191">
        <f>D47*F47</f>
        <v>0</v>
      </c>
      <c r="H47" s="192">
        <f>G47-N47</f>
        <v>0</v>
      </c>
      <c r="I47" s="193" t="e">
        <f t="shared" ref="I47:I49" si="14">H47/G47</f>
        <v>#DIV/0!</v>
      </c>
      <c r="J47" s="194" t="s">
        <v>50</v>
      </c>
      <c r="K47" s="265"/>
      <c r="L47" s="266"/>
      <c r="M47" s="198"/>
      <c r="N47" s="198">
        <f t="shared" ref="N47:N48" si="15">K47*M47</f>
        <v>0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</row>
    <row r="48" spans="1:28" ht="12" customHeight="1" x14ac:dyDescent="0.25">
      <c r="A48" s="185">
        <v>5.2</v>
      </c>
      <c r="B48" s="186" t="s">
        <v>74</v>
      </c>
      <c r="C48" s="187" t="s">
        <v>50</v>
      </c>
      <c r="D48" s="246"/>
      <c r="E48" s="264"/>
      <c r="F48" s="191"/>
      <c r="G48" s="191">
        <f>D48*F48</f>
        <v>0</v>
      </c>
      <c r="H48" s="192">
        <f>G48-N48</f>
        <v>0</v>
      </c>
      <c r="I48" s="193" t="e">
        <f>H48/G48</f>
        <v>#DIV/0!</v>
      </c>
      <c r="J48" s="194"/>
      <c r="K48" s="265"/>
      <c r="L48" s="266"/>
      <c r="M48" s="198"/>
      <c r="N48" s="198">
        <f t="shared" si="15"/>
        <v>0</v>
      </c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</row>
    <row r="49" spans="1:28" ht="12" customHeight="1" x14ac:dyDescent="0.3">
      <c r="A49" s="185"/>
      <c r="B49" s="212" t="s">
        <v>75</v>
      </c>
      <c r="C49" s="213"/>
      <c r="D49" s="214"/>
      <c r="E49" s="215"/>
      <c r="F49" s="216"/>
      <c r="G49" s="217">
        <f>SUM(G47:G48)</f>
        <v>0</v>
      </c>
      <c r="H49" s="218">
        <f>G49-N49</f>
        <v>0</v>
      </c>
      <c r="I49" s="219" t="e">
        <f t="shared" si="14"/>
        <v>#DIV/0!</v>
      </c>
      <c r="J49" s="220"/>
      <c r="K49" s="221"/>
      <c r="L49" s="222"/>
      <c r="M49" s="223"/>
      <c r="N49" s="224">
        <f>N47+N48</f>
        <v>0</v>
      </c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</row>
    <row r="50" spans="1:28" ht="12" customHeight="1" x14ac:dyDescent="0.25">
      <c r="A50" s="185"/>
      <c r="B50" s="225"/>
      <c r="C50" s="226"/>
      <c r="D50" s="227"/>
      <c r="E50" s="228"/>
      <c r="F50" s="229"/>
      <c r="G50" s="191"/>
      <c r="H50" s="178"/>
      <c r="I50" s="178"/>
      <c r="J50" s="230"/>
      <c r="K50" s="149"/>
      <c r="L50" s="150"/>
      <c r="M50" s="231"/>
      <c r="N50" s="198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</row>
    <row r="51" spans="1:28" ht="12" customHeight="1" x14ac:dyDescent="0.25">
      <c r="A51" s="185"/>
      <c r="B51" s="245" t="s">
        <v>76</v>
      </c>
      <c r="C51" s="226"/>
      <c r="D51" s="227"/>
      <c r="E51" s="228"/>
      <c r="F51" s="229"/>
      <c r="G51" s="191"/>
      <c r="H51" s="178"/>
      <c r="I51" s="178"/>
      <c r="J51" s="230"/>
      <c r="K51" s="149"/>
      <c r="L51" s="150"/>
      <c r="M51" s="231"/>
      <c r="N51" s="198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</row>
    <row r="52" spans="1:28" ht="12" customHeight="1" x14ac:dyDescent="0.25">
      <c r="A52" s="185"/>
      <c r="B52" s="186" t="s">
        <v>77</v>
      </c>
      <c r="C52" s="187" t="s">
        <v>33</v>
      </c>
      <c r="D52" s="246"/>
      <c r="E52" s="247"/>
      <c r="F52" s="268"/>
      <c r="G52" s="191">
        <f>E52*D52*F52</f>
        <v>0</v>
      </c>
      <c r="H52" s="192">
        <f t="shared" ref="H52:H58" si="16">G52-N52</f>
        <v>0</v>
      </c>
      <c r="I52" s="193" t="e">
        <f t="shared" ref="I52:I58" si="17">H52/G52</f>
        <v>#DIV/0!</v>
      </c>
      <c r="J52" s="194" t="s">
        <v>33</v>
      </c>
      <c r="K52" s="265"/>
      <c r="L52" s="269"/>
      <c r="M52" s="270"/>
      <c r="N52" s="198">
        <f>L52*K52*M52</f>
        <v>0</v>
      </c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</row>
    <row r="53" spans="1:28" ht="12" customHeight="1" x14ac:dyDescent="0.25">
      <c r="A53" s="185"/>
      <c r="B53" s="186" t="s">
        <v>79</v>
      </c>
      <c r="C53" s="187"/>
      <c r="D53" s="246"/>
      <c r="E53" s="247"/>
      <c r="F53" s="268"/>
      <c r="G53" s="191">
        <f t="shared" ref="G53:G57" si="18">E53*D53*F53</f>
        <v>0</v>
      </c>
      <c r="H53" s="192">
        <f t="shared" si="16"/>
        <v>0</v>
      </c>
      <c r="I53" s="193" t="e">
        <f t="shared" si="17"/>
        <v>#DIV/0!</v>
      </c>
      <c r="J53" s="271"/>
      <c r="K53" s="265"/>
      <c r="L53" s="269"/>
      <c r="M53" s="270"/>
      <c r="N53" s="198">
        <f t="shared" ref="N53:N57" si="19">L53*K53*M53</f>
        <v>0</v>
      </c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</row>
    <row r="54" spans="1:28" ht="12" customHeight="1" x14ac:dyDescent="0.25">
      <c r="A54" s="185"/>
      <c r="B54" s="186" t="s">
        <v>81</v>
      </c>
      <c r="C54" s="187"/>
      <c r="D54" s="246"/>
      <c r="E54" s="247"/>
      <c r="F54" s="268"/>
      <c r="G54" s="191">
        <f t="shared" si="18"/>
        <v>0</v>
      </c>
      <c r="H54" s="192">
        <f t="shared" si="16"/>
        <v>0</v>
      </c>
      <c r="I54" s="193" t="e">
        <f t="shared" si="17"/>
        <v>#DIV/0!</v>
      </c>
      <c r="J54" s="271"/>
      <c r="K54" s="265"/>
      <c r="L54" s="269"/>
      <c r="M54" s="270"/>
      <c r="N54" s="198">
        <f t="shared" si="19"/>
        <v>0</v>
      </c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</row>
    <row r="55" spans="1:28" ht="12" customHeight="1" x14ac:dyDescent="0.25">
      <c r="A55" s="185"/>
      <c r="B55" s="186" t="s">
        <v>82</v>
      </c>
      <c r="C55" s="187"/>
      <c r="D55" s="246"/>
      <c r="E55" s="247"/>
      <c r="F55" s="268"/>
      <c r="G55" s="191">
        <f t="shared" si="18"/>
        <v>0</v>
      </c>
      <c r="H55" s="192">
        <f t="shared" si="16"/>
        <v>0</v>
      </c>
      <c r="I55" s="193" t="e">
        <f t="shared" si="17"/>
        <v>#DIV/0!</v>
      </c>
      <c r="J55" s="271"/>
      <c r="K55" s="265"/>
      <c r="L55" s="269"/>
      <c r="M55" s="270"/>
      <c r="N55" s="198">
        <f t="shared" si="19"/>
        <v>0</v>
      </c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</row>
    <row r="56" spans="1:28" ht="12" customHeight="1" x14ac:dyDescent="0.25">
      <c r="A56" s="185"/>
      <c r="B56" s="186" t="s">
        <v>83</v>
      </c>
      <c r="C56" s="187"/>
      <c r="D56" s="246"/>
      <c r="E56" s="247"/>
      <c r="F56" s="268"/>
      <c r="G56" s="191">
        <f t="shared" si="18"/>
        <v>0</v>
      </c>
      <c r="H56" s="192">
        <f t="shared" si="16"/>
        <v>0</v>
      </c>
      <c r="I56" s="193" t="e">
        <f t="shared" si="17"/>
        <v>#DIV/0!</v>
      </c>
      <c r="J56" s="271"/>
      <c r="K56" s="265"/>
      <c r="L56" s="269"/>
      <c r="M56" s="270"/>
      <c r="N56" s="198">
        <f t="shared" si="19"/>
        <v>0</v>
      </c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</row>
    <row r="57" spans="1:28" ht="12" customHeight="1" x14ac:dyDescent="0.25">
      <c r="A57" s="185"/>
      <c r="B57" s="186" t="s">
        <v>84</v>
      </c>
      <c r="C57" s="187"/>
      <c r="D57" s="227"/>
      <c r="E57" s="228"/>
      <c r="F57" s="229"/>
      <c r="G57" s="191">
        <f t="shared" si="18"/>
        <v>0</v>
      </c>
      <c r="H57" s="192">
        <f t="shared" si="16"/>
        <v>0</v>
      </c>
      <c r="I57" s="193" t="e">
        <f t="shared" si="17"/>
        <v>#DIV/0!</v>
      </c>
      <c r="J57" s="271"/>
      <c r="K57" s="149"/>
      <c r="L57" s="150"/>
      <c r="M57" s="272"/>
      <c r="N57" s="198">
        <f t="shared" si="19"/>
        <v>0</v>
      </c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</row>
    <row r="58" spans="1:28" ht="12" customHeight="1" x14ac:dyDescent="0.3">
      <c r="A58" s="185"/>
      <c r="B58" s="212" t="s">
        <v>85</v>
      </c>
      <c r="C58" s="213"/>
      <c r="D58" s="214"/>
      <c r="E58" s="215"/>
      <c r="F58" s="216"/>
      <c r="G58" s="217">
        <f>SUM(G52:G57)</f>
        <v>0</v>
      </c>
      <c r="H58" s="218">
        <f t="shared" si="16"/>
        <v>0</v>
      </c>
      <c r="I58" s="219" t="e">
        <f t="shared" si="17"/>
        <v>#DIV/0!</v>
      </c>
      <c r="J58" s="220"/>
      <c r="K58" s="221"/>
      <c r="L58" s="222"/>
      <c r="M58" s="223"/>
      <c r="N58" s="224">
        <f>SUM(N52:N57)</f>
        <v>0</v>
      </c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</row>
    <row r="59" spans="1:28" ht="12" customHeight="1" x14ac:dyDescent="0.25">
      <c r="A59" s="185"/>
      <c r="B59" s="172"/>
      <c r="C59" s="258"/>
      <c r="D59" s="259"/>
      <c r="E59" s="260"/>
      <c r="F59" s="261"/>
      <c r="G59" s="191"/>
      <c r="H59" s="178"/>
      <c r="I59" s="193"/>
      <c r="J59" s="262"/>
      <c r="K59" s="155"/>
      <c r="L59" s="156"/>
      <c r="M59" s="263"/>
      <c r="N59" s="198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</row>
    <row r="60" spans="1:28" ht="12" customHeight="1" thickBot="1" x14ac:dyDescent="0.35">
      <c r="A60" s="185"/>
      <c r="B60" s="273" t="s">
        <v>86</v>
      </c>
      <c r="C60" s="274"/>
      <c r="D60" s="275"/>
      <c r="E60" s="276"/>
      <c r="F60" s="277"/>
      <c r="G60" s="278">
        <f>G58+G49+G43+G38+G29+G22</f>
        <v>8780.4</v>
      </c>
      <c r="H60" s="279">
        <f>G60-N60</f>
        <v>975.59999999999945</v>
      </c>
      <c r="I60" s="280">
        <f>H60/G60</f>
        <v>0.11111111111111105</v>
      </c>
      <c r="J60" s="281"/>
      <c r="K60" s="282"/>
      <c r="L60" s="283"/>
      <c r="M60" s="284"/>
      <c r="N60" s="285">
        <f>N58+N49+N43+N38+N29+N22</f>
        <v>7804.8</v>
      </c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</row>
    <row r="61" spans="1:28" ht="12" customHeight="1" thickTop="1" x14ac:dyDescent="0.25">
      <c r="B61" s="152"/>
      <c r="C61" s="149"/>
      <c r="D61" s="149"/>
      <c r="E61" s="150"/>
      <c r="F61" s="151"/>
      <c r="G61" s="151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</row>
    <row r="62" spans="1:28" ht="12" customHeight="1" x14ac:dyDescent="0.25">
      <c r="B62" s="152"/>
      <c r="C62" s="149"/>
      <c r="D62" s="149"/>
      <c r="E62" s="150"/>
      <c r="F62" s="151"/>
      <c r="G62" s="151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</row>
    <row r="63" spans="1:28" ht="12" customHeight="1" x14ac:dyDescent="0.25">
      <c r="B63" s="152"/>
      <c r="C63" s="149"/>
      <c r="D63" s="149"/>
      <c r="E63" s="150"/>
      <c r="F63" s="151"/>
      <c r="G63" s="151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</row>
    <row r="64" spans="1:28" ht="12" customHeight="1" x14ac:dyDescent="0.25">
      <c r="B64" s="152"/>
      <c r="C64" s="149"/>
      <c r="D64" s="149"/>
      <c r="E64" s="150"/>
      <c r="F64" s="151"/>
      <c r="G64" s="151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</row>
    <row r="65" spans="2:28" ht="12" customHeight="1" x14ac:dyDescent="0.25">
      <c r="B65" s="152"/>
      <c r="C65" s="149"/>
      <c r="D65" s="149"/>
      <c r="E65" s="150"/>
      <c r="F65" s="151"/>
      <c r="G65" s="151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</row>
    <row r="66" spans="2:28" ht="12" customHeight="1" x14ac:dyDescent="0.25">
      <c r="B66" s="152"/>
      <c r="C66" s="149"/>
      <c r="D66" s="149"/>
      <c r="E66" s="150"/>
      <c r="F66" s="151"/>
      <c r="G66" s="151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</row>
    <row r="67" spans="2:28" ht="12" customHeight="1" x14ac:dyDescent="0.25">
      <c r="B67" s="152"/>
      <c r="C67" s="149"/>
      <c r="D67" s="149"/>
      <c r="E67" s="150"/>
      <c r="F67" s="151"/>
      <c r="G67" s="151"/>
      <c r="H67" s="152"/>
      <c r="I67" s="152"/>
      <c r="J67" s="152"/>
      <c r="K67" s="287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</row>
    <row r="68" spans="2:28" ht="12" customHeight="1" x14ac:dyDescent="0.25">
      <c r="B68" s="152"/>
      <c r="C68" s="149"/>
      <c r="D68" s="149"/>
      <c r="E68" s="150"/>
      <c r="F68" s="151"/>
      <c r="G68" s="151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</row>
    <row r="69" spans="2:28" ht="12" customHeight="1" x14ac:dyDescent="0.25">
      <c r="B69" s="152"/>
      <c r="C69" s="149"/>
      <c r="D69" s="149"/>
      <c r="E69" s="150"/>
      <c r="F69" s="151"/>
      <c r="G69" s="151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</row>
    <row r="70" spans="2:28" ht="12" customHeight="1" x14ac:dyDescent="0.25">
      <c r="B70" s="152"/>
      <c r="C70" s="149"/>
      <c r="D70" s="149"/>
      <c r="E70" s="150"/>
      <c r="F70" s="151"/>
      <c r="G70" s="151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</row>
    <row r="71" spans="2:28" ht="12" customHeight="1" x14ac:dyDescent="0.25">
      <c r="B71" s="152"/>
      <c r="C71" s="149"/>
      <c r="D71" s="149"/>
      <c r="E71" s="150"/>
      <c r="F71" s="151"/>
      <c r="G71" s="151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</row>
    <row r="72" spans="2:28" ht="12" customHeight="1" x14ac:dyDescent="0.25">
      <c r="B72" s="152"/>
      <c r="C72" s="149"/>
      <c r="D72" s="149"/>
      <c r="E72" s="150"/>
      <c r="F72" s="151"/>
      <c r="G72" s="151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</row>
    <row r="73" spans="2:28" ht="12" customHeight="1" x14ac:dyDescent="0.25">
      <c r="B73" s="152"/>
      <c r="C73" s="149"/>
      <c r="D73" s="149"/>
      <c r="E73" s="150"/>
      <c r="F73" s="151"/>
      <c r="G73" s="151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</row>
    <row r="74" spans="2:28" ht="12" customHeight="1" x14ac:dyDescent="0.25">
      <c r="B74" s="152"/>
      <c r="C74" s="149"/>
      <c r="D74" s="149"/>
      <c r="E74" s="150"/>
      <c r="F74" s="151"/>
      <c r="G74" s="151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</row>
    <row r="75" spans="2:28" ht="12" customHeight="1" x14ac:dyDescent="0.25">
      <c r="B75" s="152"/>
      <c r="C75" s="149"/>
      <c r="D75" s="149"/>
      <c r="E75" s="150"/>
      <c r="F75" s="151"/>
      <c r="G75" s="151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</row>
    <row r="76" spans="2:28" ht="12" customHeight="1" x14ac:dyDescent="0.25">
      <c r="B76" s="152"/>
      <c r="C76" s="149"/>
      <c r="D76" s="149"/>
      <c r="E76" s="150"/>
      <c r="F76" s="151"/>
      <c r="G76" s="151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</row>
    <row r="77" spans="2:28" ht="12" customHeight="1" x14ac:dyDescent="0.25">
      <c r="B77" s="152"/>
      <c r="C77" s="149"/>
      <c r="D77" s="149"/>
      <c r="E77" s="150"/>
      <c r="F77" s="151"/>
      <c r="G77" s="151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</row>
    <row r="78" spans="2:28" ht="12" customHeight="1" x14ac:dyDescent="0.25">
      <c r="B78" s="152"/>
      <c r="C78" s="149"/>
      <c r="D78" s="149"/>
      <c r="E78" s="150"/>
      <c r="F78" s="151"/>
      <c r="G78" s="151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</row>
    <row r="79" spans="2:28" ht="12" customHeight="1" x14ac:dyDescent="0.25">
      <c r="B79" s="152"/>
      <c r="C79" s="149"/>
      <c r="D79" s="149"/>
      <c r="E79" s="150"/>
      <c r="F79" s="151"/>
      <c r="G79" s="151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</row>
    <row r="80" spans="2:28" ht="12" customHeight="1" x14ac:dyDescent="0.25">
      <c r="B80" s="152"/>
      <c r="C80" s="149"/>
      <c r="D80" s="149"/>
      <c r="E80" s="150"/>
      <c r="F80" s="151"/>
      <c r="G80" s="151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</row>
    <row r="81" spans="2:28" ht="12" customHeight="1" x14ac:dyDescent="0.25">
      <c r="B81" s="152"/>
      <c r="C81" s="149"/>
      <c r="D81" s="149"/>
      <c r="E81" s="150"/>
      <c r="F81" s="151"/>
      <c r="G81" s="151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</row>
    <row r="82" spans="2:28" ht="12" customHeight="1" x14ac:dyDescent="0.25">
      <c r="B82" s="152"/>
      <c r="C82" s="149"/>
      <c r="D82" s="149"/>
      <c r="E82" s="150"/>
      <c r="F82" s="151"/>
      <c r="G82" s="151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</row>
    <row r="83" spans="2:28" ht="12" customHeight="1" x14ac:dyDescent="0.25">
      <c r="B83" s="152"/>
      <c r="C83" s="149"/>
      <c r="D83" s="149"/>
      <c r="E83" s="150"/>
      <c r="F83" s="151"/>
      <c r="G83" s="151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</row>
    <row r="84" spans="2:28" ht="12" customHeight="1" x14ac:dyDescent="0.25">
      <c r="B84" s="152"/>
      <c r="C84" s="149"/>
      <c r="D84" s="149"/>
      <c r="E84" s="150"/>
      <c r="F84" s="151"/>
      <c r="G84" s="151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</row>
    <row r="85" spans="2:28" ht="12" customHeight="1" x14ac:dyDescent="0.25">
      <c r="B85" s="152"/>
      <c r="C85" s="149"/>
      <c r="D85" s="149"/>
      <c r="E85" s="150"/>
      <c r="F85" s="151"/>
      <c r="G85" s="151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</row>
    <row r="86" spans="2:28" ht="12" customHeight="1" x14ac:dyDescent="0.25">
      <c r="B86" s="152"/>
      <c r="C86" s="149"/>
      <c r="D86" s="149"/>
      <c r="E86" s="150"/>
      <c r="F86" s="151"/>
      <c r="G86" s="151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</row>
    <row r="87" spans="2:28" ht="12" customHeight="1" x14ac:dyDescent="0.25">
      <c r="B87" s="152"/>
      <c r="C87" s="149"/>
      <c r="D87" s="149"/>
      <c r="E87" s="150"/>
      <c r="F87" s="151"/>
      <c r="G87" s="151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</row>
    <row r="88" spans="2:28" ht="12" customHeight="1" x14ac:dyDescent="0.25">
      <c r="B88" s="152"/>
      <c r="C88" s="149"/>
      <c r="D88" s="149"/>
      <c r="E88" s="150"/>
      <c r="F88" s="151"/>
      <c r="G88" s="151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</row>
    <row r="89" spans="2:28" ht="12" customHeight="1" x14ac:dyDescent="0.25">
      <c r="B89" s="152"/>
      <c r="C89" s="149"/>
      <c r="D89" s="149"/>
      <c r="E89" s="150"/>
      <c r="F89" s="151"/>
      <c r="G89" s="151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</row>
    <row r="90" spans="2:28" ht="12" customHeight="1" x14ac:dyDescent="0.25">
      <c r="B90" s="152"/>
      <c r="C90" s="149"/>
      <c r="D90" s="149"/>
      <c r="E90" s="150"/>
      <c r="F90" s="151"/>
      <c r="G90" s="151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</row>
    <row r="91" spans="2:28" ht="12" customHeight="1" x14ac:dyDescent="0.25">
      <c r="B91" s="152"/>
      <c r="C91" s="149"/>
      <c r="D91" s="149"/>
      <c r="E91" s="150"/>
      <c r="F91" s="151"/>
      <c r="G91" s="151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</row>
    <row r="92" spans="2:28" ht="12" customHeight="1" x14ac:dyDescent="0.25">
      <c r="B92" s="152"/>
      <c r="C92" s="149"/>
      <c r="D92" s="149"/>
      <c r="E92" s="150"/>
      <c r="F92" s="151"/>
      <c r="G92" s="151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</row>
    <row r="93" spans="2:28" ht="12" customHeight="1" x14ac:dyDescent="0.25">
      <c r="B93" s="152"/>
      <c r="C93" s="149"/>
      <c r="D93" s="149"/>
      <c r="E93" s="150"/>
      <c r="F93" s="151"/>
      <c r="G93" s="151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</row>
    <row r="94" spans="2:28" ht="12" customHeight="1" x14ac:dyDescent="0.25">
      <c r="B94" s="152"/>
      <c r="C94" s="149"/>
      <c r="D94" s="149"/>
      <c r="E94" s="150"/>
      <c r="F94" s="151"/>
      <c r="G94" s="151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</row>
    <row r="95" spans="2:28" ht="12" customHeight="1" x14ac:dyDescent="0.25">
      <c r="B95" s="152"/>
      <c r="C95" s="149"/>
      <c r="D95" s="149"/>
      <c r="E95" s="150"/>
      <c r="F95" s="151"/>
      <c r="G95" s="151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</row>
    <row r="96" spans="2:28" ht="12" customHeight="1" x14ac:dyDescent="0.25">
      <c r="B96" s="152"/>
      <c r="C96" s="149"/>
      <c r="D96" s="149"/>
      <c r="E96" s="150"/>
      <c r="F96" s="151"/>
      <c r="G96" s="151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</row>
    <row r="97" spans="2:28" ht="12" customHeight="1" x14ac:dyDescent="0.25">
      <c r="B97" s="152"/>
      <c r="C97" s="149"/>
      <c r="D97" s="149"/>
      <c r="E97" s="150"/>
      <c r="F97" s="151"/>
      <c r="G97" s="151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</row>
    <row r="98" spans="2:28" ht="12" customHeight="1" x14ac:dyDescent="0.25">
      <c r="B98" s="152"/>
      <c r="C98" s="149"/>
      <c r="D98" s="149"/>
      <c r="E98" s="150"/>
      <c r="F98" s="151"/>
      <c r="G98" s="151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</row>
    <row r="99" spans="2:28" ht="12" customHeight="1" x14ac:dyDescent="0.25">
      <c r="B99" s="152"/>
      <c r="C99" s="149"/>
      <c r="D99" s="149"/>
      <c r="E99" s="150"/>
      <c r="F99" s="151"/>
      <c r="G99" s="151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</row>
    <row r="100" spans="2:28" ht="12" customHeight="1" x14ac:dyDescent="0.25">
      <c r="B100" s="152"/>
      <c r="C100" s="149"/>
      <c r="D100" s="149"/>
      <c r="E100" s="150"/>
      <c r="F100" s="151"/>
      <c r="G100" s="151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</row>
    <row r="101" spans="2:28" ht="12" customHeight="1" x14ac:dyDescent="0.25">
      <c r="B101" s="152"/>
      <c r="C101" s="149"/>
      <c r="D101" s="149"/>
      <c r="E101" s="150"/>
      <c r="F101" s="151"/>
      <c r="G101" s="151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</row>
    <row r="102" spans="2:28" ht="12" customHeight="1" x14ac:dyDescent="0.25">
      <c r="B102" s="152"/>
      <c r="C102" s="149"/>
      <c r="D102" s="149"/>
      <c r="E102" s="150"/>
      <c r="F102" s="151"/>
      <c r="G102" s="151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</row>
    <row r="103" spans="2:28" ht="12" customHeight="1" x14ac:dyDescent="0.25">
      <c r="B103" s="152"/>
      <c r="C103" s="149"/>
      <c r="D103" s="149"/>
      <c r="E103" s="150"/>
      <c r="F103" s="151"/>
      <c r="G103" s="151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</row>
    <row r="104" spans="2:28" ht="12" customHeight="1" x14ac:dyDescent="0.25">
      <c r="B104" s="152"/>
      <c r="C104" s="149"/>
      <c r="D104" s="149"/>
      <c r="E104" s="150"/>
      <c r="F104" s="151"/>
      <c r="G104" s="151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</row>
    <row r="105" spans="2:28" ht="12" customHeight="1" x14ac:dyDescent="0.25">
      <c r="B105" s="152"/>
      <c r="C105" s="149"/>
      <c r="D105" s="149"/>
      <c r="E105" s="150"/>
      <c r="F105" s="151"/>
      <c r="G105" s="151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</row>
    <row r="106" spans="2:28" ht="12" customHeight="1" x14ac:dyDescent="0.25">
      <c r="B106" s="152"/>
      <c r="C106" s="149"/>
      <c r="D106" s="149"/>
      <c r="E106" s="150"/>
      <c r="F106" s="151"/>
      <c r="G106" s="151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</row>
    <row r="107" spans="2:28" ht="12" customHeight="1" x14ac:dyDescent="0.25">
      <c r="B107" s="152"/>
      <c r="C107" s="149"/>
      <c r="D107" s="149"/>
      <c r="E107" s="150"/>
      <c r="F107" s="151"/>
      <c r="G107" s="151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</row>
    <row r="108" spans="2:28" ht="12" customHeight="1" x14ac:dyDescent="0.25">
      <c r="B108" s="152"/>
      <c r="C108" s="149"/>
      <c r="D108" s="149"/>
      <c r="E108" s="150"/>
      <c r="F108" s="151"/>
      <c r="G108" s="151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</row>
    <row r="109" spans="2:28" ht="12" customHeight="1" x14ac:dyDescent="0.25">
      <c r="B109" s="152"/>
      <c r="C109" s="149"/>
      <c r="D109" s="149"/>
      <c r="E109" s="150"/>
      <c r="F109" s="151"/>
      <c r="G109" s="151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</row>
    <row r="110" spans="2:28" ht="12" customHeight="1" x14ac:dyDescent="0.25">
      <c r="B110" s="152"/>
      <c r="C110" s="149"/>
      <c r="D110" s="149"/>
      <c r="E110" s="150"/>
      <c r="F110" s="151"/>
      <c r="G110" s="151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</row>
    <row r="111" spans="2:28" ht="12" customHeight="1" x14ac:dyDescent="0.25">
      <c r="B111" s="152"/>
      <c r="C111" s="149"/>
      <c r="D111" s="149"/>
      <c r="E111" s="150"/>
      <c r="F111" s="151"/>
      <c r="G111" s="151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</row>
    <row r="112" spans="2:28" ht="12" customHeight="1" x14ac:dyDescent="0.25">
      <c r="B112" s="152"/>
      <c r="C112" s="149"/>
      <c r="D112" s="149"/>
      <c r="E112" s="150"/>
      <c r="F112" s="151"/>
      <c r="G112" s="151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</row>
    <row r="113" spans="2:28" ht="12" customHeight="1" x14ac:dyDescent="0.25">
      <c r="B113" s="152"/>
      <c r="C113" s="149"/>
      <c r="D113" s="149"/>
      <c r="E113" s="150"/>
      <c r="F113" s="151"/>
      <c r="G113" s="151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</row>
    <row r="114" spans="2:28" ht="12" customHeight="1" x14ac:dyDescent="0.25">
      <c r="B114" s="152"/>
      <c r="C114" s="149"/>
      <c r="D114" s="149"/>
      <c r="E114" s="150"/>
      <c r="F114" s="151"/>
      <c r="G114" s="151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</row>
    <row r="115" spans="2:28" ht="12" customHeight="1" x14ac:dyDescent="0.25">
      <c r="B115" s="152"/>
      <c r="C115" s="149"/>
      <c r="D115" s="149"/>
      <c r="E115" s="150"/>
      <c r="F115" s="151"/>
      <c r="G115" s="151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</row>
    <row r="116" spans="2:28" ht="12" customHeight="1" x14ac:dyDescent="0.25">
      <c r="B116" s="152"/>
      <c r="C116" s="149"/>
      <c r="D116" s="149"/>
      <c r="E116" s="150"/>
      <c r="F116" s="151"/>
      <c r="G116" s="151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</row>
    <row r="117" spans="2:28" ht="12" customHeight="1" x14ac:dyDescent="0.25">
      <c r="B117" s="152"/>
      <c r="C117" s="149"/>
      <c r="D117" s="149"/>
      <c r="E117" s="150"/>
      <c r="F117" s="151"/>
      <c r="G117" s="151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</row>
    <row r="118" spans="2:28" ht="12" customHeight="1" x14ac:dyDescent="0.25">
      <c r="B118" s="152"/>
      <c r="C118" s="149"/>
      <c r="D118" s="149"/>
      <c r="E118" s="150"/>
      <c r="F118" s="151"/>
      <c r="G118" s="151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</row>
    <row r="119" spans="2:28" ht="12" customHeight="1" x14ac:dyDescent="0.25">
      <c r="B119" s="152"/>
      <c r="C119" s="149"/>
      <c r="D119" s="149"/>
      <c r="E119" s="150"/>
      <c r="F119" s="151"/>
      <c r="G119" s="151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</row>
    <row r="120" spans="2:28" ht="12" customHeight="1" x14ac:dyDescent="0.25">
      <c r="B120" s="152"/>
      <c r="C120" s="149"/>
      <c r="D120" s="149"/>
      <c r="E120" s="150"/>
      <c r="F120" s="151"/>
      <c r="G120" s="151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</row>
    <row r="121" spans="2:28" ht="12" customHeight="1" x14ac:dyDescent="0.25">
      <c r="B121" s="152"/>
      <c r="C121" s="149"/>
      <c r="D121" s="149"/>
      <c r="E121" s="150"/>
      <c r="F121" s="151"/>
      <c r="G121" s="151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</row>
    <row r="122" spans="2:28" ht="12" customHeight="1" x14ac:dyDescent="0.25">
      <c r="B122" s="152"/>
      <c r="C122" s="149"/>
      <c r="D122" s="149"/>
      <c r="E122" s="150"/>
      <c r="F122" s="151"/>
      <c r="G122" s="151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</row>
    <row r="123" spans="2:28" ht="12" customHeight="1" x14ac:dyDescent="0.25">
      <c r="B123" s="152"/>
      <c r="C123" s="149"/>
      <c r="D123" s="149"/>
      <c r="E123" s="150"/>
      <c r="F123" s="151"/>
      <c r="G123" s="151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</row>
    <row r="124" spans="2:28" ht="12" customHeight="1" x14ac:dyDescent="0.25">
      <c r="B124" s="152"/>
      <c r="C124" s="149"/>
      <c r="D124" s="149"/>
      <c r="E124" s="150"/>
      <c r="F124" s="151"/>
      <c r="G124" s="151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</row>
    <row r="125" spans="2:28" ht="12" customHeight="1" x14ac:dyDescent="0.25">
      <c r="B125" s="152"/>
      <c r="C125" s="149"/>
      <c r="D125" s="149"/>
      <c r="E125" s="150"/>
      <c r="F125" s="151"/>
      <c r="G125" s="151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</row>
    <row r="126" spans="2:28" ht="12" customHeight="1" x14ac:dyDescent="0.25">
      <c r="B126" s="152"/>
      <c r="C126" s="149"/>
      <c r="D126" s="149"/>
      <c r="E126" s="150"/>
      <c r="F126" s="151"/>
      <c r="G126" s="151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</row>
    <row r="127" spans="2:28" ht="12" customHeight="1" x14ac:dyDescent="0.25">
      <c r="B127" s="152"/>
      <c r="C127" s="149"/>
      <c r="D127" s="149"/>
      <c r="E127" s="150"/>
      <c r="F127" s="151"/>
      <c r="G127" s="151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</row>
    <row r="128" spans="2:28" ht="12" customHeight="1" x14ac:dyDescent="0.25">
      <c r="B128" s="152"/>
      <c r="C128" s="149"/>
      <c r="D128" s="149"/>
      <c r="E128" s="150"/>
      <c r="F128" s="151"/>
      <c r="G128" s="151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</row>
    <row r="129" spans="2:28" ht="12" customHeight="1" x14ac:dyDescent="0.25">
      <c r="B129" s="152"/>
      <c r="C129" s="149"/>
      <c r="D129" s="149"/>
      <c r="E129" s="150"/>
      <c r="F129" s="151"/>
      <c r="G129" s="151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</row>
    <row r="130" spans="2:28" ht="12" customHeight="1" x14ac:dyDescent="0.25">
      <c r="B130" s="152"/>
      <c r="C130" s="149"/>
      <c r="D130" s="149"/>
      <c r="E130" s="150"/>
      <c r="F130" s="151"/>
      <c r="G130" s="151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</row>
    <row r="131" spans="2:28" ht="12" customHeight="1" x14ac:dyDescent="0.25">
      <c r="B131" s="152"/>
      <c r="C131" s="149"/>
      <c r="D131" s="149"/>
      <c r="E131" s="150"/>
      <c r="F131" s="151"/>
      <c r="G131" s="151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</row>
    <row r="132" spans="2:28" ht="12" customHeight="1" x14ac:dyDescent="0.25">
      <c r="B132" s="152"/>
      <c r="C132" s="149"/>
      <c r="D132" s="149"/>
      <c r="E132" s="150"/>
      <c r="F132" s="151"/>
      <c r="G132" s="151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</row>
    <row r="133" spans="2:28" ht="12" customHeight="1" x14ac:dyDescent="0.25">
      <c r="B133" s="152"/>
      <c r="C133" s="149"/>
      <c r="D133" s="149"/>
      <c r="E133" s="150"/>
      <c r="F133" s="151"/>
      <c r="G133" s="151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</row>
    <row r="134" spans="2:28" ht="12" customHeight="1" x14ac:dyDescent="0.25">
      <c r="B134" s="152"/>
      <c r="C134" s="149"/>
      <c r="D134" s="149"/>
      <c r="E134" s="150"/>
      <c r="F134" s="151"/>
      <c r="G134" s="151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</row>
    <row r="135" spans="2:28" ht="12" customHeight="1" x14ac:dyDescent="0.25">
      <c r="B135" s="152"/>
      <c r="C135" s="149"/>
      <c r="D135" s="149"/>
      <c r="E135" s="150"/>
      <c r="F135" s="151"/>
      <c r="G135" s="151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</row>
    <row r="136" spans="2:28" ht="12" customHeight="1" x14ac:dyDescent="0.25">
      <c r="B136" s="152"/>
      <c r="C136" s="149"/>
      <c r="D136" s="149"/>
      <c r="E136" s="150"/>
      <c r="F136" s="151"/>
      <c r="G136" s="151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</row>
    <row r="137" spans="2:28" ht="12" customHeight="1" x14ac:dyDescent="0.25">
      <c r="B137" s="152"/>
      <c r="C137" s="149"/>
      <c r="D137" s="149"/>
      <c r="E137" s="150"/>
      <c r="F137" s="151"/>
      <c r="G137" s="151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</row>
    <row r="138" spans="2:28" ht="12" customHeight="1" x14ac:dyDescent="0.25">
      <c r="B138" s="152"/>
      <c r="C138" s="149"/>
      <c r="D138" s="149"/>
      <c r="E138" s="150"/>
      <c r="F138" s="151"/>
      <c r="G138" s="151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</row>
    <row r="139" spans="2:28" ht="12" customHeight="1" x14ac:dyDescent="0.25">
      <c r="B139" s="152"/>
      <c r="C139" s="149"/>
      <c r="D139" s="149"/>
      <c r="E139" s="150"/>
      <c r="F139" s="151"/>
      <c r="G139" s="151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</row>
    <row r="140" spans="2:28" ht="12" customHeight="1" x14ac:dyDescent="0.25">
      <c r="B140" s="152"/>
      <c r="C140" s="149"/>
      <c r="D140" s="149"/>
      <c r="E140" s="150"/>
      <c r="F140" s="151"/>
      <c r="G140" s="151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</row>
    <row r="141" spans="2:28" ht="12" customHeight="1" x14ac:dyDescent="0.25">
      <c r="B141" s="152"/>
      <c r="C141" s="149"/>
      <c r="D141" s="149"/>
      <c r="E141" s="150"/>
      <c r="F141" s="151"/>
      <c r="G141" s="151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</row>
    <row r="142" spans="2:28" ht="12" customHeight="1" x14ac:dyDescent="0.25">
      <c r="B142" s="152"/>
      <c r="C142" s="149"/>
      <c r="D142" s="149"/>
      <c r="E142" s="150"/>
      <c r="F142" s="151"/>
      <c r="G142" s="151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</row>
    <row r="143" spans="2:28" ht="12" customHeight="1" x14ac:dyDescent="0.25">
      <c r="B143" s="152"/>
      <c r="C143" s="149"/>
      <c r="D143" s="149"/>
      <c r="E143" s="150"/>
      <c r="F143" s="151"/>
      <c r="G143" s="151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</row>
    <row r="144" spans="2:28" ht="12" customHeight="1" x14ac:dyDescent="0.25">
      <c r="B144" s="152"/>
      <c r="C144" s="149"/>
      <c r="D144" s="149"/>
      <c r="E144" s="150"/>
      <c r="F144" s="151"/>
      <c r="G144" s="151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</row>
    <row r="145" spans="2:28" ht="12" customHeight="1" x14ac:dyDescent="0.25">
      <c r="B145" s="152"/>
      <c r="C145" s="149"/>
      <c r="D145" s="149"/>
      <c r="E145" s="150"/>
      <c r="F145" s="151"/>
      <c r="G145" s="151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</row>
    <row r="146" spans="2:28" ht="12" customHeight="1" x14ac:dyDescent="0.25">
      <c r="B146" s="152"/>
      <c r="C146" s="149"/>
      <c r="D146" s="149"/>
      <c r="E146" s="150"/>
      <c r="F146" s="151"/>
      <c r="G146" s="151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</row>
    <row r="147" spans="2:28" ht="12" customHeight="1" x14ac:dyDescent="0.25">
      <c r="B147" s="152"/>
      <c r="C147" s="149"/>
      <c r="D147" s="149"/>
      <c r="E147" s="150"/>
      <c r="F147" s="151"/>
      <c r="G147" s="151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</row>
    <row r="148" spans="2:28" ht="12" customHeight="1" x14ac:dyDescent="0.25">
      <c r="B148" s="152"/>
      <c r="C148" s="149"/>
      <c r="D148" s="149"/>
      <c r="E148" s="150"/>
      <c r="F148" s="151"/>
      <c r="G148" s="151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</row>
    <row r="149" spans="2:28" ht="12" customHeight="1" x14ac:dyDescent="0.25">
      <c r="B149" s="152"/>
      <c r="C149" s="149"/>
      <c r="D149" s="149"/>
      <c r="E149" s="150"/>
      <c r="F149" s="151"/>
      <c r="G149" s="151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</row>
    <row r="150" spans="2:28" ht="12" customHeight="1" x14ac:dyDescent="0.25">
      <c r="B150" s="152"/>
      <c r="C150" s="149"/>
      <c r="D150" s="149"/>
      <c r="E150" s="150"/>
      <c r="F150" s="151"/>
      <c r="G150" s="151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</row>
    <row r="151" spans="2:28" ht="12" customHeight="1" x14ac:dyDescent="0.25">
      <c r="B151" s="152"/>
      <c r="C151" s="149"/>
      <c r="D151" s="149"/>
      <c r="E151" s="150"/>
      <c r="F151" s="151"/>
      <c r="G151" s="151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</row>
    <row r="152" spans="2:28" ht="12" customHeight="1" x14ac:dyDescent="0.25">
      <c r="B152" s="152"/>
      <c r="C152" s="149"/>
      <c r="D152" s="149"/>
      <c r="E152" s="150"/>
      <c r="F152" s="151"/>
      <c r="G152" s="151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</row>
    <row r="153" spans="2:28" ht="12" customHeight="1" x14ac:dyDescent="0.25">
      <c r="B153" s="152"/>
      <c r="C153" s="149"/>
      <c r="D153" s="149"/>
      <c r="E153" s="150"/>
      <c r="F153" s="151"/>
      <c r="G153" s="151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</row>
    <row r="154" spans="2:28" ht="12" customHeight="1" x14ac:dyDescent="0.25">
      <c r="B154" s="152"/>
      <c r="C154" s="149"/>
      <c r="D154" s="149"/>
      <c r="E154" s="150"/>
      <c r="F154" s="151"/>
      <c r="G154" s="151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</row>
    <row r="155" spans="2:28" ht="12" customHeight="1" x14ac:dyDescent="0.25">
      <c r="B155" s="152"/>
      <c r="C155" s="149"/>
      <c r="D155" s="149"/>
      <c r="E155" s="150"/>
      <c r="F155" s="151"/>
      <c r="G155" s="151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</row>
    <row r="156" spans="2:28" ht="12" customHeight="1" x14ac:dyDescent="0.25">
      <c r="B156" s="152"/>
      <c r="C156" s="149"/>
      <c r="D156" s="149"/>
      <c r="E156" s="150"/>
      <c r="F156" s="151"/>
      <c r="G156" s="151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</row>
    <row r="157" spans="2:28" ht="12" customHeight="1" x14ac:dyDescent="0.25">
      <c r="B157" s="152"/>
      <c r="C157" s="149"/>
      <c r="D157" s="149"/>
      <c r="E157" s="150"/>
      <c r="F157" s="151"/>
      <c r="G157" s="151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</row>
    <row r="158" spans="2:28" ht="12" customHeight="1" x14ac:dyDescent="0.25">
      <c r="B158" s="152"/>
      <c r="C158" s="149"/>
      <c r="D158" s="149"/>
      <c r="E158" s="150"/>
      <c r="F158" s="151"/>
      <c r="G158" s="151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</row>
    <row r="159" spans="2:28" ht="12" customHeight="1" x14ac:dyDescent="0.25">
      <c r="B159" s="152"/>
      <c r="C159" s="149"/>
      <c r="D159" s="149"/>
      <c r="E159" s="150"/>
      <c r="F159" s="151"/>
      <c r="G159" s="151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</row>
    <row r="160" spans="2:28" ht="12" customHeight="1" x14ac:dyDescent="0.25">
      <c r="B160" s="152"/>
      <c r="C160" s="149"/>
      <c r="D160" s="149"/>
      <c r="E160" s="150"/>
      <c r="F160" s="151"/>
      <c r="G160" s="151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</row>
    <row r="161" spans="2:28" ht="12" customHeight="1" x14ac:dyDescent="0.25">
      <c r="B161" s="152"/>
      <c r="C161" s="149"/>
      <c r="D161" s="149"/>
      <c r="E161" s="150"/>
      <c r="F161" s="151"/>
      <c r="G161" s="151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</row>
    <row r="162" spans="2:28" ht="12" customHeight="1" x14ac:dyDescent="0.25">
      <c r="B162" s="152"/>
      <c r="C162" s="149"/>
      <c r="D162" s="149"/>
      <c r="E162" s="150"/>
      <c r="F162" s="151"/>
      <c r="G162" s="151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</row>
    <row r="163" spans="2:28" ht="12" customHeight="1" x14ac:dyDescent="0.25">
      <c r="B163" s="152"/>
      <c r="C163" s="149"/>
      <c r="D163" s="149"/>
      <c r="E163" s="150"/>
      <c r="F163" s="151"/>
      <c r="G163" s="151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</row>
    <row r="164" spans="2:28" ht="12" customHeight="1" x14ac:dyDescent="0.25">
      <c r="B164" s="152"/>
      <c r="C164" s="149"/>
      <c r="D164" s="149"/>
      <c r="E164" s="150"/>
      <c r="F164" s="151"/>
      <c r="G164" s="151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</row>
    <row r="165" spans="2:28" ht="12" customHeight="1" x14ac:dyDescent="0.25">
      <c r="B165" s="152"/>
      <c r="C165" s="149"/>
      <c r="D165" s="149"/>
      <c r="E165" s="150"/>
      <c r="F165" s="151"/>
      <c r="G165" s="151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</row>
    <row r="166" spans="2:28" ht="12" customHeight="1" x14ac:dyDescent="0.25">
      <c r="B166" s="152"/>
      <c r="C166" s="149"/>
      <c r="D166" s="149"/>
      <c r="E166" s="150"/>
      <c r="F166" s="151"/>
      <c r="G166" s="151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</row>
    <row r="167" spans="2:28" ht="12" customHeight="1" x14ac:dyDescent="0.25">
      <c r="B167" s="152"/>
      <c r="C167" s="149"/>
      <c r="D167" s="149"/>
      <c r="E167" s="150"/>
      <c r="F167" s="151"/>
      <c r="G167" s="151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</row>
    <row r="168" spans="2:28" ht="12" customHeight="1" x14ac:dyDescent="0.25">
      <c r="B168" s="152"/>
      <c r="C168" s="149"/>
      <c r="D168" s="149"/>
      <c r="E168" s="150"/>
      <c r="F168" s="151"/>
      <c r="G168" s="151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</row>
    <row r="169" spans="2:28" ht="12" customHeight="1" x14ac:dyDescent="0.25">
      <c r="B169" s="152"/>
      <c r="C169" s="149"/>
      <c r="D169" s="149"/>
      <c r="E169" s="150"/>
      <c r="F169" s="151"/>
      <c r="G169" s="151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</row>
    <row r="170" spans="2:28" ht="12" customHeight="1" x14ac:dyDescent="0.25">
      <c r="B170" s="152"/>
      <c r="C170" s="149"/>
      <c r="D170" s="149"/>
      <c r="E170" s="150"/>
      <c r="F170" s="151"/>
      <c r="G170" s="151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</row>
    <row r="171" spans="2:28" ht="12" customHeight="1" x14ac:dyDescent="0.25">
      <c r="B171" s="152"/>
      <c r="C171" s="149"/>
      <c r="D171" s="149"/>
      <c r="E171" s="150"/>
      <c r="F171" s="151"/>
      <c r="G171" s="151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</row>
    <row r="172" spans="2:28" ht="12" customHeight="1" x14ac:dyDescent="0.25">
      <c r="B172" s="152"/>
      <c r="C172" s="149"/>
      <c r="D172" s="149"/>
      <c r="E172" s="150"/>
      <c r="F172" s="151"/>
      <c r="G172" s="151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</row>
    <row r="173" spans="2:28" ht="12" customHeight="1" x14ac:dyDescent="0.25">
      <c r="B173" s="152"/>
      <c r="C173" s="149"/>
      <c r="D173" s="149"/>
      <c r="E173" s="150"/>
      <c r="F173" s="151"/>
      <c r="G173" s="151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</row>
    <row r="174" spans="2:28" ht="12" customHeight="1" x14ac:dyDescent="0.25">
      <c r="B174" s="152"/>
      <c r="C174" s="149"/>
      <c r="D174" s="149"/>
      <c r="E174" s="150"/>
      <c r="F174" s="151"/>
      <c r="G174" s="151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</row>
    <row r="175" spans="2:28" ht="12" customHeight="1" x14ac:dyDescent="0.25">
      <c r="B175" s="152"/>
      <c r="C175" s="149"/>
      <c r="D175" s="149"/>
      <c r="E175" s="150"/>
      <c r="F175" s="151"/>
      <c r="G175" s="151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</row>
    <row r="176" spans="2:28" ht="12" customHeight="1" x14ac:dyDescent="0.25">
      <c r="B176" s="152"/>
      <c r="C176" s="149"/>
      <c r="D176" s="149"/>
      <c r="E176" s="150"/>
      <c r="F176" s="151"/>
      <c r="G176" s="151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</row>
    <row r="177" spans="2:28" ht="12" customHeight="1" x14ac:dyDescent="0.25">
      <c r="B177" s="152"/>
      <c r="C177" s="149"/>
      <c r="D177" s="149"/>
      <c r="E177" s="150"/>
      <c r="F177" s="151"/>
      <c r="G177" s="151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</row>
    <row r="178" spans="2:28" ht="12" customHeight="1" x14ac:dyDescent="0.25">
      <c r="B178" s="152"/>
      <c r="C178" s="149"/>
      <c r="D178" s="149"/>
      <c r="E178" s="150"/>
      <c r="F178" s="151"/>
      <c r="G178" s="151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</row>
    <row r="179" spans="2:28" ht="12" customHeight="1" x14ac:dyDescent="0.25">
      <c r="B179" s="152"/>
      <c r="C179" s="149"/>
      <c r="D179" s="149"/>
      <c r="E179" s="150"/>
      <c r="F179" s="151"/>
      <c r="G179" s="151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</row>
    <row r="180" spans="2:28" ht="12" customHeight="1" x14ac:dyDescent="0.25">
      <c r="B180" s="152"/>
      <c r="C180" s="149"/>
      <c r="D180" s="149"/>
      <c r="E180" s="150"/>
      <c r="F180" s="151"/>
      <c r="G180" s="151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</row>
    <row r="181" spans="2:28" ht="12" customHeight="1" x14ac:dyDescent="0.25">
      <c r="B181" s="152"/>
      <c r="C181" s="149"/>
      <c r="D181" s="149"/>
      <c r="E181" s="150"/>
      <c r="F181" s="151"/>
      <c r="G181" s="151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</row>
    <row r="182" spans="2:28" ht="12" customHeight="1" x14ac:dyDescent="0.25">
      <c r="B182" s="152"/>
      <c r="C182" s="149"/>
      <c r="D182" s="149"/>
      <c r="E182" s="150"/>
      <c r="F182" s="151"/>
      <c r="G182" s="151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</row>
    <row r="183" spans="2:28" ht="12" customHeight="1" x14ac:dyDescent="0.25">
      <c r="B183" s="152"/>
      <c r="C183" s="149"/>
      <c r="D183" s="149"/>
      <c r="E183" s="150"/>
      <c r="F183" s="151"/>
      <c r="G183" s="151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</row>
    <row r="184" spans="2:28" ht="12" customHeight="1" x14ac:dyDescent="0.25">
      <c r="B184" s="152"/>
      <c r="C184" s="149"/>
      <c r="D184" s="149"/>
      <c r="E184" s="150"/>
      <c r="F184" s="151"/>
      <c r="G184" s="151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</row>
    <row r="185" spans="2:28" ht="12" customHeight="1" x14ac:dyDescent="0.25">
      <c r="B185" s="152"/>
      <c r="C185" s="149"/>
      <c r="D185" s="149"/>
      <c r="E185" s="150"/>
      <c r="F185" s="151"/>
      <c r="G185" s="151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</row>
    <row r="186" spans="2:28" ht="12" customHeight="1" x14ac:dyDescent="0.25">
      <c r="B186" s="152"/>
      <c r="C186" s="149"/>
      <c r="D186" s="149"/>
      <c r="E186" s="150"/>
      <c r="F186" s="151"/>
      <c r="G186" s="151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</row>
    <row r="187" spans="2:28" ht="12" customHeight="1" x14ac:dyDescent="0.25">
      <c r="B187" s="152"/>
      <c r="C187" s="149"/>
      <c r="D187" s="149"/>
      <c r="E187" s="150"/>
      <c r="F187" s="151"/>
      <c r="G187" s="151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</row>
    <row r="188" spans="2:28" ht="12" customHeight="1" x14ac:dyDescent="0.25">
      <c r="B188" s="152"/>
      <c r="C188" s="149"/>
      <c r="D188" s="149"/>
      <c r="E188" s="150"/>
      <c r="F188" s="151"/>
      <c r="G188" s="151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</row>
    <row r="189" spans="2:28" ht="12" customHeight="1" x14ac:dyDescent="0.25">
      <c r="B189" s="152"/>
      <c r="C189" s="149"/>
      <c r="D189" s="149"/>
      <c r="E189" s="150"/>
      <c r="F189" s="151"/>
      <c r="G189" s="151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</row>
    <row r="190" spans="2:28" ht="12" customHeight="1" x14ac:dyDescent="0.25">
      <c r="B190" s="152"/>
      <c r="C190" s="149"/>
      <c r="D190" s="149"/>
      <c r="E190" s="150"/>
      <c r="F190" s="151"/>
      <c r="G190" s="151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</row>
    <row r="191" spans="2:28" ht="12" customHeight="1" x14ac:dyDescent="0.25">
      <c r="B191" s="152"/>
      <c r="C191" s="149"/>
      <c r="D191" s="149"/>
      <c r="E191" s="150"/>
      <c r="F191" s="151"/>
      <c r="G191" s="151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</row>
    <row r="192" spans="2:28" ht="12" customHeight="1" x14ac:dyDescent="0.25">
      <c r="B192" s="152"/>
      <c r="C192" s="149"/>
      <c r="D192" s="149"/>
      <c r="E192" s="150"/>
      <c r="F192" s="151"/>
      <c r="G192" s="151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</row>
    <row r="193" spans="2:28" ht="12" customHeight="1" x14ac:dyDescent="0.25">
      <c r="B193" s="152"/>
      <c r="C193" s="149"/>
      <c r="D193" s="149"/>
      <c r="E193" s="150"/>
      <c r="F193" s="151"/>
      <c r="G193" s="151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</row>
    <row r="194" spans="2:28" ht="12" customHeight="1" x14ac:dyDescent="0.25">
      <c r="B194" s="152"/>
      <c r="C194" s="149"/>
      <c r="D194" s="149"/>
      <c r="E194" s="150"/>
      <c r="F194" s="151"/>
      <c r="G194" s="151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</row>
    <row r="195" spans="2:28" ht="12" customHeight="1" x14ac:dyDescent="0.25">
      <c r="B195" s="152"/>
      <c r="C195" s="149"/>
      <c r="D195" s="149"/>
      <c r="E195" s="150"/>
      <c r="F195" s="151"/>
      <c r="G195" s="151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</row>
    <row r="196" spans="2:28" ht="12" customHeight="1" x14ac:dyDescent="0.25">
      <c r="B196" s="152"/>
      <c r="C196" s="149"/>
      <c r="D196" s="149"/>
      <c r="E196" s="150"/>
      <c r="F196" s="151"/>
      <c r="G196" s="151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</row>
    <row r="197" spans="2:28" ht="12" customHeight="1" x14ac:dyDescent="0.25">
      <c r="B197" s="152"/>
      <c r="C197" s="149"/>
      <c r="D197" s="149"/>
      <c r="E197" s="150"/>
      <c r="F197" s="151"/>
      <c r="G197" s="151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</row>
    <row r="198" spans="2:28" ht="12" customHeight="1" x14ac:dyDescent="0.25">
      <c r="B198" s="152"/>
      <c r="C198" s="149"/>
      <c r="D198" s="149"/>
      <c r="E198" s="150"/>
      <c r="F198" s="151"/>
      <c r="G198" s="151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</row>
    <row r="199" spans="2:28" ht="12" customHeight="1" x14ac:dyDescent="0.25">
      <c r="B199" s="152"/>
      <c r="C199" s="149"/>
      <c r="D199" s="149"/>
      <c r="E199" s="150"/>
      <c r="F199" s="151"/>
      <c r="G199" s="151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</row>
    <row r="200" spans="2:28" ht="12" customHeight="1" x14ac:dyDescent="0.25">
      <c r="B200" s="152"/>
      <c r="C200" s="149"/>
      <c r="D200" s="149"/>
      <c r="E200" s="150"/>
      <c r="F200" s="151"/>
      <c r="G200" s="151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</row>
    <row r="201" spans="2:28" ht="12" customHeight="1" x14ac:dyDescent="0.25">
      <c r="B201" s="152"/>
      <c r="C201" s="149"/>
      <c r="D201" s="149"/>
      <c r="E201" s="150"/>
      <c r="F201" s="151"/>
      <c r="G201" s="151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</row>
    <row r="202" spans="2:28" ht="12" customHeight="1" x14ac:dyDescent="0.25">
      <c r="B202" s="152"/>
      <c r="C202" s="149"/>
      <c r="D202" s="149"/>
      <c r="E202" s="150"/>
      <c r="F202" s="151"/>
      <c r="G202" s="151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</row>
    <row r="203" spans="2:28" ht="12" customHeight="1" x14ac:dyDescent="0.25">
      <c r="B203" s="152"/>
      <c r="C203" s="149"/>
      <c r="D203" s="149"/>
      <c r="E203" s="150"/>
      <c r="F203" s="151"/>
      <c r="G203" s="151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</row>
    <row r="204" spans="2:28" ht="12" customHeight="1" x14ac:dyDescent="0.25">
      <c r="B204" s="152"/>
      <c r="C204" s="149"/>
      <c r="D204" s="149"/>
      <c r="E204" s="150"/>
      <c r="F204" s="151"/>
      <c r="G204" s="151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</row>
    <row r="205" spans="2:28" ht="12" customHeight="1" x14ac:dyDescent="0.25">
      <c r="B205" s="152"/>
      <c r="C205" s="149"/>
      <c r="D205" s="149"/>
      <c r="E205" s="150"/>
      <c r="F205" s="151"/>
      <c r="G205" s="151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</row>
    <row r="206" spans="2:28" ht="12" customHeight="1" x14ac:dyDescent="0.25">
      <c r="B206" s="152"/>
      <c r="C206" s="149"/>
      <c r="D206" s="149"/>
      <c r="E206" s="150"/>
      <c r="F206" s="151"/>
      <c r="G206" s="151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</row>
    <row r="207" spans="2:28" ht="12" customHeight="1" x14ac:dyDescent="0.25">
      <c r="B207" s="152"/>
      <c r="C207" s="149"/>
      <c r="D207" s="149"/>
      <c r="E207" s="150"/>
      <c r="F207" s="151"/>
      <c r="G207" s="151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</row>
    <row r="208" spans="2:28" ht="12" customHeight="1" x14ac:dyDescent="0.25">
      <c r="B208" s="152"/>
      <c r="C208" s="149"/>
      <c r="D208" s="149"/>
      <c r="E208" s="150"/>
      <c r="F208" s="151"/>
      <c r="G208" s="151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</row>
    <row r="209" spans="2:28" ht="12" customHeight="1" x14ac:dyDescent="0.25">
      <c r="B209" s="152"/>
      <c r="C209" s="149"/>
      <c r="D209" s="149"/>
      <c r="E209" s="150"/>
      <c r="F209" s="151"/>
      <c r="G209" s="151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</row>
    <row r="210" spans="2:28" ht="12" customHeight="1" x14ac:dyDescent="0.25">
      <c r="B210" s="152"/>
      <c r="C210" s="149"/>
      <c r="D210" s="149"/>
      <c r="E210" s="150"/>
      <c r="F210" s="151"/>
      <c r="G210" s="151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  <c r="AA210" s="152"/>
      <c r="AB210" s="152"/>
    </row>
    <row r="211" spans="2:28" ht="12" customHeight="1" x14ac:dyDescent="0.25">
      <c r="B211" s="152"/>
      <c r="C211" s="149"/>
      <c r="D211" s="149"/>
      <c r="E211" s="150"/>
      <c r="F211" s="151"/>
      <c r="G211" s="151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  <c r="AA211" s="152"/>
      <c r="AB211" s="152"/>
    </row>
    <row r="212" spans="2:28" ht="12" customHeight="1" x14ac:dyDescent="0.25">
      <c r="B212" s="152"/>
      <c r="C212" s="149"/>
      <c r="D212" s="149"/>
      <c r="E212" s="150"/>
      <c r="F212" s="151"/>
      <c r="G212" s="151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2"/>
    </row>
    <row r="213" spans="2:28" ht="12" customHeight="1" x14ac:dyDescent="0.25">
      <c r="B213" s="152"/>
      <c r="C213" s="149"/>
      <c r="D213" s="149"/>
      <c r="E213" s="150"/>
      <c r="F213" s="151"/>
      <c r="G213" s="151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</row>
    <row r="214" spans="2:28" ht="12" customHeight="1" x14ac:dyDescent="0.25">
      <c r="B214" s="152"/>
      <c r="C214" s="149"/>
      <c r="D214" s="149"/>
      <c r="E214" s="150"/>
      <c r="F214" s="151"/>
      <c r="G214" s="151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</row>
    <row r="215" spans="2:28" ht="12" customHeight="1" x14ac:dyDescent="0.25">
      <c r="B215" s="152"/>
      <c r="C215" s="149"/>
      <c r="D215" s="149"/>
      <c r="E215" s="150"/>
      <c r="F215" s="151"/>
      <c r="G215" s="151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  <c r="AA215" s="152"/>
      <c r="AB215" s="152"/>
    </row>
    <row r="216" spans="2:28" ht="12" customHeight="1" x14ac:dyDescent="0.25">
      <c r="B216" s="152"/>
      <c r="C216" s="149"/>
      <c r="D216" s="149"/>
      <c r="E216" s="150"/>
      <c r="F216" s="151"/>
      <c r="G216" s="151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  <c r="AA216" s="152"/>
      <c r="AB216" s="152"/>
    </row>
    <row r="217" spans="2:28" ht="12" customHeight="1" x14ac:dyDescent="0.25">
      <c r="B217" s="152"/>
      <c r="C217" s="149"/>
      <c r="D217" s="149"/>
      <c r="E217" s="150"/>
      <c r="F217" s="151"/>
      <c r="G217" s="151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  <c r="AA217" s="152"/>
      <c r="AB217" s="152"/>
    </row>
    <row r="218" spans="2:28" ht="12" customHeight="1" x14ac:dyDescent="0.25">
      <c r="B218" s="152"/>
      <c r="C218" s="149"/>
      <c r="D218" s="149"/>
      <c r="E218" s="150"/>
      <c r="F218" s="151"/>
      <c r="G218" s="151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</row>
    <row r="219" spans="2:28" ht="12" customHeight="1" x14ac:dyDescent="0.25">
      <c r="B219" s="152"/>
      <c r="C219" s="149"/>
      <c r="D219" s="149"/>
      <c r="E219" s="150"/>
      <c r="F219" s="151"/>
      <c r="G219" s="151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  <c r="AA219" s="152"/>
      <c r="AB219" s="152"/>
    </row>
    <row r="220" spans="2:28" ht="12" customHeight="1" x14ac:dyDescent="0.25">
      <c r="B220" s="152"/>
      <c r="C220" s="149"/>
      <c r="D220" s="149"/>
      <c r="E220" s="150"/>
      <c r="F220" s="151"/>
      <c r="G220" s="151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  <c r="AA220" s="152"/>
      <c r="AB220" s="152"/>
    </row>
    <row r="221" spans="2:28" ht="12" customHeight="1" x14ac:dyDescent="0.25">
      <c r="B221" s="152"/>
      <c r="C221" s="149"/>
      <c r="D221" s="149"/>
      <c r="E221" s="150"/>
      <c r="F221" s="151"/>
      <c r="G221" s="151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</row>
    <row r="222" spans="2:28" ht="12" customHeight="1" x14ac:dyDescent="0.25">
      <c r="B222" s="152"/>
      <c r="C222" s="149"/>
      <c r="D222" s="149"/>
      <c r="E222" s="150"/>
      <c r="F222" s="151"/>
      <c r="G222" s="151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152"/>
      <c r="AA222" s="152"/>
      <c r="AB222" s="152"/>
    </row>
    <row r="223" spans="2:28" ht="12" customHeight="1" x14ac:dyDescent="0.25">
      <c r="B223" s="152"/>
      <c r="C223" s="149"/>
      <c r="D223" s="149"/>
      <c r="E223" s="150"/>
      <c r="F223" s="151"/>
      <c r="G223" s="151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  <c r="AA223" s="152"/>
      <c r="AB223" s="152"/>
    </row>
    <row r="224" spans="2:28" ht="12" customHeight="1" x14ac:dyDescent="0.25">
      <c r="B224" s="152"/>
      <c r="C224" s="149"/>
      <c r="D224" s="149"/>
      <c r="E224" s="150"/>
      <c r="F224" s="151"/>
      <c r="G224" s="151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  <c r="AA224" s="152"/>
      <c r="AB224" s="152"/>
    </row>
    <row r="225" spans="2:28" ht="12" customHeight="1" x14ac:dyDescent="0.25">
      <c r="B225" s="152"/>
      <c r="C225" s="149"/>
      <c r="D225" s="149"/>
      <c r="E225" s="150"/>
      <c r="F225" s="151"/>
      <c r="G225" s="151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  <c r="AA225" s="152"/>
      <c r="AB225" s="152"/>
    </row>
    <row r="226" spans="2:28" ht="12" customHeight="1" x14ac:dyDescent="0.25">
      <c r="B226" s="152"/>
      <c r="C226" s="149"/>
      <c r="D226" s="149"/>
      <c r="E226" s="150"/>
      <c r="F226" s="151"/>
      <c r="G226" s="151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  <c r="AA226" s="152"/>
      <c r="AB226" s="152"/>
    </row>
    <row r="227" spans="2:28" ht="12" customHeight="1" x14ac:dyDescent="0.25">
      <c r="B227" s="152"/>
      <c r="C227" s="149"/>
      <c r="D227" s="149"/>
      <c r="E227" s="150"/>
      <c r="F227" s="151"/>
      <c r="G227" s="151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  <c r="AA227" s="152"/>
      <c r="AB227" s="152"/>
    </row>
    <row r="228" spans="2:28" ht="12" customHeight="1" x14ac:dyDescent="0.25">
      <c r="B228" s="152"/>
      <c r="C228" s="149"/>
      <c r="D228" s="149"/>
      <c r="E228" s="150"/>
      <c r="F228" s="151"/>
      <c r="G228" s="151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  <c r="AA228" s="152"/>
      <c r="AB228" s="152"/>
    </row>
    <row r="229" spans="2:28" ht="12" customHeight="1" x14ac:dyDescent="0.25">
      <c r="B229" s="152"/>
      <c r="C229" s="149"/>
      <c r="D229" s="149"/>
      <c r="E229" s="150"/>
      <c r="F229" s="151"/>
      <c r="G229" s="151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  <c r="AA229" s="152"/>
      <c r="AB229" s="152"/>
    </row>
    <row r="230" spans="2:28" ht="12" customHeight="1" x14ac:dyDescent="0.25">
      <c r="B230" s="152"/>
      <c r="C230" s="149"/>
      <c r="D230" s="149"/>
      <c r="E230" s="150"/>
      <c r="F230" s="151"/>
      <c r="G230" s="151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  <c r="AA230" s="152"/>
      <c r="AB230" s="152"/>
    </row>
    <row r="231" spans="2:28" ht="12" customHeight="1" x14ac:dyDescent="0.25">
      <c r="B231" s="152"/>
      <c r="C231" s="149"/>
      <c r="D231" s="149"/>
      <c r="E231" s="150"/>
      <c r="F231" s="151"/>
      <c r="G231" s="151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  <c r="AA231" s="152"/>
      <c r="AB231" s="152"/>
    </row>
    <row r="232" spans="2:28" ht="12" customHeight="1" x14ac:dyDescent="0.25">
      <c r="B232" s="152"/>
      <c r="C232" s="149"/>
      <c r="D232" s="149"/>
      <c r="E232" s="150"/>
      <c r="F232" s="151"/>
      <c r="G232" s="151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  <c r="AA232" s="152"/>
      <c r="AB232" s="152"/>
    </row>
    <row r="233" spans="2:28" ht="12" customHeight="1" x14ac:dyDescent="0.25">
      <c r="B233" s="152"/>
      <c r="C233" s="149"/>
      <c r="D233" s="149"/>
      <c r="E233" s="150"/>
      <c r="F233" s="151"/>
      <c r="G233" s="151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152"/>
      <c r="AA233" s="152"/>
      <c r="AB233" s="152"/>
    </row>
    <row r="234" spans="2:28" ht="12" customHeight="1" x14ac:dyDescent="0.25">
      <c r="B234" s="152"/>
      <c r="C234" s="149"/>
      <c r="D234" s="149"/>
      <c r="E234" s="150"/>
      <c r="F234" s="151"/>
      <c r="G234" s="151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2"/>
      <c r="AA234" s="152"/>
      <c r="AB234" s="152"/>
    </row>
    <row r="235" spans="2:28" ht="12" customHeight="1" x14ac:dyDescent="0.25">
      <c r="B235" s="152"/>
      <c r="C235" s="149"/>
      <c r="D235" s="149"/>
      <c r="E235" s="150"/>
      <c r="F235" s="151"/>
      <c r="G235" s="151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152"/>
      <c r="AA235" s="152"/>
      <c r="AB235" s="152"/>
    </row>
    <row r="236" spans="2:28" ht="12" customHeight="1" x14ac:dyDescent="0.25">
      <c r="B236" s="152"/>
      <c r="C236" s="149"/>
      <c r="D236" s="149"/>
      <c r="E236" s="150"/>
      <c r="F236" s="151"/>
      <c r="G236" s="151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  <c r="AA236" s="152"/>
      <c r="AB236" s="152"/>
    </row>
    <row r="237" spans="2:28" ht="12" customHeight="1" x14ac:dyDescent="0.25">
      <c r="B237" s="152"/>
      <c r="C237" s="149"/>
      <c r="D237" s="149"/>
      <c r="E237" s="150"/>
      <c r="F237" s="151"/>
      <c r="G237" s="151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  <c r="AA237" s="152"/>
      <c r="AB237" s="152"/>
    </row>
    <row r="238" spans="2:28" ht="12" customHeight="1" x14ac:dyDescent="0.25">
      <c r="B238" s="152"/>
      <c r="C238" s="149"/>
      <c r="D238" s="149"/>
      <c r="E238" s="150"/>
      <c r="F238" s="151"/>
      <c r="G238" s="151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2"/>
      <c r="Z238" s="152"/>
      <c r="AA238" s="152"/>
      <c r="AB238" s="152"/>
    </row>
    <row r="239" spans="2:28" ht="12" customHeight="1" x14ac:dyDescent="0.25">
      <c r="B239" s="152"/>
      <c r="C239" s="149"/>
      <c r="D239" s="149"/>
      <c r="E239" s="150"/>
      <c r="F239" s="151"/>
      <c r="G239" s="151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152"/>
      <c r="AA239" s="152"/>
      <c r="AB239" s="152"/>
    </row>
    <row r="240" spans="2:28" ht="12" customHeight="1" x14ac:dyDescent="0.25">
      <c r="B240" s="152"/>
      <c r="C240" s="149"/>
      <c r="D240" s="149"/>
      <c r="E240" s="150"/>
      <c r="F240" s="151"/>
      <c r="G240" s="151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  <c r="AA240" s="152"/>
      <c r="AB240" s="152"/>
    </row>
    <row r="241" spans="2:28" ht="12" customHeight="1" x14ac:dyDescent="0.25">
      <c r="B241" s="152"/>
      <c r="C241" s="149"/>
      <c r="D241" s="149"/>
      <c r="E241" s="150"/>
      <c r="F241" s="151"/>
      <c r="G241" s="151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  <c r="AA241" s="152"/>
      <c r="AB241" s="152"/>
    </row>
    <row r="242" spans="2:28" ht="12" customHeight="1" x14ac:dyDescent="0.25">
      <c r="B242" s="152"/>
      <c r="C242" s="149"/>
      <c r="D242" s="149"/>
      <c r="E242" s="150"/>
      <c r="F242" s="151"/>
      <c r="G242" s="151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  <c r="AA242" s="152"/>
      <c r="AB242" s="152"/>
    </row>
    <row r="243" spans="2:28" ht="12" customHeight="1" x14ac:dyDescent="0.25">
      <c r="B243" s="152"/>
      <c r="C243" s="149"/>
      <c r="D243" s="149"/>
      <c r="E243" s="150"/>
      <c r="F243" s="151"/>
      <c r="G243" s="151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</row>
    <row r="244" spans="2:28" ht="12" customHeight="1" x14ac:dyDescent="0.25">
      <c r="B244" s="152"/>
      <c r="C244" s="149"/>
      <c r="D244" s="149"/>
      <c r="E244" s="150"/>
      <c r="F244" s="151"/>
      <c r="G244" s="151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  <c r="AA244" s="152"/>
      <c r="AB244" s="152"/>
    </row>
    <row r="245" spans="2:28" ht="12" customHeight="1" x14ac:dyDescent="0.25">
      <c r="B245" s="152"/>
      <c r="C245" s="149"/>
      <c r="D245" s="149"/>
      <c r="E245" s="150"/>
      <c r="F245" s="151"/>
      <c r="G245" s="151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</row>
    <row r="246" spans="2:28" ht="12" customHeight="1" x14ac:dyDescent="0.25">
      <c r="B246" s="152"/>
      <c r="C246" s="149"/>
      <c r="D246" s="149"/>
      <c r="E246" s="150"/>
      <c r="F246" s="151"/>
      <c r="G246" s="151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  <c r="Y246" s="152"/>
      <c r="Z246" s="152"/>
      <c r="AA246" s="152"/>
      <c r="AB246" s="152"/>
    </row>
    <row r="247" spans="2:28" ht="12" customHeight="1" x14ac:dyDescent="0.25">
      <c r="B247" s="152"/>
      <c r="C247" s="149"/>
      <c r="D247" s="149"/>
      <c r="E247" s="150"/>
      <c r="F247" s="151"/>
      <c r="G247" s="151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  <c r="AA247" s="152"/>
      <c r="AB247" s="152"/>
    </row>
    <row r="248" spans="2:28" ht="12" customHeight="1" x14ac:dyDescent="0.25">
      <c r="B248" s="152"/>
      <c r="C248" s="149"/>
      <c r="D248" s="149"/>
      <c r="E248" s="150"/>
      <c r="F248" s="151"/>
      <c r="G248" s="151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</row>
    <row r="249" spans="2:28" ht="12" customHeight="1" x14ac:dyDescent="0.25">
      <c r="B249" s="152"/>
      <c r="C249" s="149"/>
      <c r="D249" s="149"/>
      <c r="E249" s="150"/>
      <c r="F249" s="151"/>
      <c r="G249" s="151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  <c r="AA249" s="152"/>
      <c r="AB249" s="152"/>
    </row>
    <row r="250" spans="2:28" ht="12" customHeight="1" x14ac:dyDescent="0.25">
      <c r="B250" s="152"/>
      <c r="C250" s="149"/>
      <c r="D250" s="149"/>
      <c r="E250" s="150"/>
      <c r="F250" s="151"/>
      <c r="G250" s="151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  <c r="Y250" s="152"/>
      <c r="Z250" s="152"/>
      <c r="AA250" s="152"/>
      <c r="AB250" s="152"/>
    </row>
    <row r="251" spans="2:28" ht="12" customHeight="1" x14ac:dyDescent="0.25">
      <c r="B251" s="152"/>
      <c r="C251" s="149"/>
      <c r="D251" s="149"/>
      <c r="E251" s="150"/>
      <c r="F251" s="151"/>
      <c r="G251" s="151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  <c r="AA251" s="152"/>
      <c r="AB251" s="152"/>
    </row>
    <row r="252" spans="2:28" ht="12" customHeight="1" x14ac:dyDescent="0.25">
      <c r="B252" s="152"/>
      <c r="C252" s="149"/>
      <c r="D252" s="149"/>
      <c r="E252" s="150"/>
      <c r="F252" s="151"/>
      <c r="G252" s="151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152"/>
      <c r="AA252" s="152"/>
      <c r="AB252" s="152"/>
    </row>
    <row r="253" spans="2:28" ht="12" customHeight="1" x14ac:dyDescent="0.25">
      <c r="B253" s="152"/>
      <c r="C253" s="149"/>
      <c r="D253" s="149"/>
      <c r="E253" s="150"/>
      <c r="F253" s="151"/>
      <c r="G253" s="151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  <c r="AA253" s="152"/>
      <c r="AB253" s="152"/>
    </row>
    <row r="254" spans="2:28" ht="12" customHeight="1" x14ac:dyDescent="0.25">
      <c r="B254" s="152"/>
      <c r="C254" s="149"/>
      <c r="D254" s="149"/>
      <c r="E254" s="150"/>
      <c r="F254" s="151"/>
      <c r="G254" s="151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</row>
    <row r="255" spans="2:28" ht="12" customHeight="1" x14ac:dyDescent="0.25">
      <c r="B255" s="152"/>
      <c r="C255" s="149"/>
      <c r="D255" s="149"/>
      <c r="E255" s="150"/>
      <c r="F255" s="151"/>
      <c r="G255" s="151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152"/>
      <c r="AA255" s="152"/>
      <c r="AB255" s="152"/>
    </row>
    <row r="256" spans="2:28" ht="12" customHeight="1" x14ac:dyDescent="0.25">
      <c r="B256" s="152"/>
      <c r="C256" s="149"/>
      <c r="D256" s="149"/>
      <c r="E256" s="150"/>
      <c r="F256" s="151"/>
      <c r="G256" s="151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152"/>
      <c r="AA256" s="152"/>
      <c r="AB256" s="152"/>
    </row>
    <row r="257" spans="2:28" ht="12" customHeight="1" x14ac:dyDescent="0.25">
      <c r="B257" s="152"/>
      <c r="C257" s="149"/>
      <c r="D257" s="149"/>
      <c r="E257" s="150"/>
      <c r="F257" s="151"/>
      <c r="G257" s="151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152"/>
      <c r="AA257" s="152"/>
      <c r="AB257" s="152"/>
    </row>
    <row r="258" spans="2:28" ht="12" customHeight="1" x14ac:dyDescent="0.25">
      <c r="B258" s="152"/>
      <c r="C258" s="149"/>
      <c r="D258" s="149"/>
      <c r="E258" s="150"/>
      <c r="F258" s="151"/>
      <c r="G258" s="151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  <c r="AA258" s="152"/>
      <c r="AB258" s="152"/>
    </row>
    <row r="259" spans="2:28" ht="12" customHeight="1" x14ac:dyDescent="0.25">
      <c r="B259" s="152"/>
      <c r="C259" s="149"/>
      <c r="D259" s="149"/>
      <c r="E259" s="150"/>
      <c r="F259" s="151"/>
      <c r="G259" s="151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  <c r="AA259" s="152"/>
      <c r="AB259" s="152"/>
    </row>
    <row r="260" spans="2:28" ht="12" customHeight="1" x14ac:dyDescent="0.25">
      <c r="B260" s="152"/>
      <c r="C260" s="149"/>
      <c r="D260" s="149"/>
      <c r="E260" s="150"/>
      <c r="F260" s="151"/>
      <c r="G260" s="151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  <c r="Y260" s="152"/>
      <c r="Z260" s="152"/>
      <c r="AA260" s="152"/>
      <c r="AB260" s="152"/>
    </row>
    <row r="261" spans="2:28" ht="15.75" customHeight="1" x14ac:dyDescent="0.25"/>
    <row r="262" spans="2:28" ht="15.75" customHeight="1" x14ac:dyDescent="0.25"/>
    <row r="263" spans="2:28" ht="15.75" customHeight="1" x14ac:dyDescent="0.25"/>
    <row r="264" spans="2:28" ht="15.75" customHeight="1" x14ac:dyDescent="0.25"/>
    <row r="265" spans="2:28" ht="15.75" customHeight="1" x14ac:dyDescent="0.25"/>
    <row r="266" spans="2:28" ht="15.75" customHeight="1" x14ac:dyDescent="0.25"/>
    <row r="267" spans="2:28" ht="15.75" customHeight="1" x14ac:dyDescent="0.25"/>
    <row r="268" spans="2:28" ht="15.75" customHeight="1" x14ac:dyDescent="0.25"/>
    <row r="269" spans="2:28" ht="15.75" customHeight="1" x14ac:dyDescent="0.25"/>
    <row r="270" spans="2:28" ht="15.75" customHeight="1" x14ac:dyDescent="0.25"/>
    <row r="271" spans="2:28" ht="15.75" customHeight="1" x14ac:dyDescent="0.25"/>
    <row r="272" spans="2:28" ht="15.75" customHeight="1" x14ac:dyDescent="0.25"/>
    <row r="273" s="147" customFormat="1" ht="15.75" customHeight="1" x14ac:dyDescent="0.25"/>
    <row r="274" s="147" customFormat="1" ht="15.75" customHeight="1" x14ac:dyDescent="0.25"/>
    <row r="275" s="147" customFormat="1" ht="15.75" customHeight="1" x14ac:dyDescent="0.25"/>
    <row r="276" s="147" customFormat="1" ht="15.75" customHeight="1" x14ac:dyDescent="0.25"/>
    <row r="277" s="147" customFormat="1" ht="15.75" customHeight="1" x14ac:dyDescent="0.25"/>
    <row r="278" s="147" customFormat="1" ht="15.75" customHeight="1" x14ac:dyDescent="0.25"/>
    <row r="279" s="147" customFormat="1" ht="15.75" customHeight="1" x14ac:dyDescent="0.25"/>
    <row r="280" s="147" customFormat="1" ht="15.75" customHeight="1" x14ac:dyDescent="0.25"/>
    <row r="281" s="147" customFormat="1" ht="15.75" customHeight="1" x14ac:dyDescent="0.25"/>
    <row r="282" s="147" customFormat="1" ht="15.75" customHeight="1" x14ac:dyDescent="0.25"/>
    <row r="283" s="147" customFormat="1" ht="15.75" customHeight="1" x14ac:dyDescent="0.25"/>
    <row r="284" s="147" customFormat="1" ht="15.75" customHeight="1" x14ac:dyDescent="0.25"/>
    <row r="285" s="147" customFormat="1" ht="15.75" customHeight="1" x14ac:dyDescent="0.25"/>
    <row r="286" s="147" customFormat="1" ht="15.75" customHeight="1" x14ac:dyDescent="0.25"/>
    <row r="287" s="147" customFormat="1" ht="15.75" customHeight="1" x14ac:dyDescent="0.25"/>
    <row r="288" s="147" customFormat="1" ht="15.75" customHeight="1" x14ac:dyDescent="0.25"/>
    <row r="289" s="147" customFormat="1" ht="15.75" customHeight="1" x14ac:dyDescent="0.25"/>
    <row r="290" s="147" customFormat="1" ht="15.75" customHeight="1" x14ac:dyDescent="0.25"/>
    <row r="291" s="147" customFormat="1" ht="15.75" customHeight="1" x14ac:dyDescent="0.25"/>
    <row r="292" s="147" customFormat="1" ht="15.75" customHeight="1" x14ac:dyDescent="0.25"/>
    <row r="293" s="147" customFormat="1" ht="15.75" customHeight="1" x14ac:dyDescent="0.25"/>
    <row r="294" s="147" customFormat="1" ht="15.75" customHeight="1" x14ac:dyDescent="0.25"/>
    <row r="295" s="147" customFormat="1" ht="15.75" customHeight="1" x14ac:dyDescent="0.25"/>
    <row r="296" s="147" customFormat="1" ht="15.75" customHeight="1" x14ac:dyDescent="0.25"/>
    <row r="297" s="147" customFormat="1" ht="15.75" customHeight="1" x14ac:dyDescent="0.25"/>
    <row r="298" s="147" customFormat="1" ht="15.75" customHeight="1" x14ac:dyDescent="0.25"/>
    <row r="299" s="147" customFormat="1" ht="15.75" customHeight="1" x14ac:dyDescent="0.25"/>
    <row r="300" s="147" customFormat="1" ht="15.75" customHeight="1" x14ac:dyDescent="0.25"/>
    <row r="301" s="147" customFormat="1" ht="15.75" customHeight="1" x14ac:dyDescent="0.25"/>
    <row r="302" s="147" customFormat="1" ht="15.75" customHeight="1" x14ac:dyDescent="0.25"/>
    <row r="303" s="147" customFormat="1" ht="15.75" customHeight="1" x14ac:dyDescent="0.25"/>
    <row r="304" s="147" customFormat="1" ht="15.75" customHeight="1" x14ac:dyDescent="0.25"/>
    <row r="305" s="147" customFormat="1" ht="15.75" customHeight="1" x14ac:dyDescent="0.25"/>
    <row r="306" s="147" customFormat="1" ht="15.75" customHeight="1" x14ac:dyDescent="0.25"/>
    <row r="307" s="147" customFormat="1" ht="15.75" customHeight="1" x14ac:dyDescent="0.25"/>
    <row r="308" s="147" customFormat="1" ht="15.75" customHeight="1" x14ac:dyDescent="0.25"/>
    <row r="309" s="147" customFormat="1" ht="15.75" customHeight="1" x14ac:dyDescent="0.25"/>
    <row r="310" s="147" customFormat="1" ht="15.75" customHeight="1" x14ac:dyDescent="0.25"/>
    <row r="311" s="147" customFormat="1" ht="15.75" customHeight="1" x14ac:dyDescent="0.25"/>
    <row r="312" s="147" customFormat="1" ht="15.75" customHeight="1" x14ac:dyDescent="0.25"/>
    <row r="313" s="147" customFormat="1" ht="15.75" customHeight="1" x14ac:dyDescent="0.25"/>
    <row r="314" s="147" customFormat="1" ht="15.75" customHeight="1" x14ac:dyDescent="0.25"/>
    <row r="315" s="147" customFormat="1" ht="15.75" customHeight="1" x14ac:dyDescent="0.25"/>
    <row r="316" s="147" customFormat="1" ht="15.75" customHeight="1" x14ac:dyDescent="0.25"/>
    <row r="317" s="147" customFormat="1" ht="15.75" customHeight="1" x14ac:dyDescent="0.25"/>
    <row r="318" s="147" customFormat="1" ht="15.75" customHeight="1" x14ac:dyDescent="0.25"/>
    <row r="319" s="147" customFormat="1" ht="15.75" customHeight="1" x14ac:dyDescent="0.25"/>
    <row r="320" s="147" customFormat="1" ht="15.75" customHeight="1" x14ac:dyDescent="0.25"/>
    <row r="321" s="147" customFormat="1" ht="15.75" customHeight="1" x14ac:dyDescent="0.25"/>
    <row r="322" s="147" customFormat="1" ht="15.75" customHeight="1" x14ac:dyDescent="0.25"/>
    <row r="323" s="147" customFormat="1" ht="15.75" customHeight="1" x14ac:dyDescent="0.25"/>
    <row r="324" s="147" customFormat="1" ht="15.75" customHeight="1" x14ac:dyDescent="0.25"/>
    <row r="325" s="147" customFormat="1" ht="15.75" customHeight="1" x14ac:dyDescent="0.25"/>
    <row r="326" s="147" customFormat="1" ht="15.75" customHeight="1" x14ac:dyDescent="0.25"/>
    <row r="327" s="147" customFormat="1" ht="15.75" customHeight="1" x14ac:dyDescent="0.25"/>
    <row r="328" s="147" customFormat="1" ht="15.75" customHeight="1" x14ac:dyDescent="0.25"/>
    <row r="329" s="147" customFormat="1" ht="15.75" customHeight="1" x14ac:dyDescent="0.25"/>
    <row r="330" s="147" customFormat="1" ht="15.75" customHeight="1" x14ac:dyDescent="0.25"/>
    <row r="331" s="147" customFormat="1" ht="15.75" customHeight="1" x14ac:dyDescent="0.25"/>
    <row r="332" s="147" customFormat="1" ht="15.75" customHeight="1" x14ac:dyDescent="0.25"/>
    <row r="333" s="147" customFormat="1" ht="15.75" customHeight="1" x14ac:dyDescent="0.25"/>
    <row r="334" s="147" customFormat="1" ht="15.75" customHeight="1" x14ac:dyDescent="0.25"/>
    <row r="335" s="147" customFormat="1" ht="15.75" customHeight="1" x14ac:dyDescent="0.25"/>
    <row r="336" s="147" customFormat="1" ht="15.75" customHeight="1" x14ac:dyDescent="0.25"/>
    <row r="337" s="147" customFormat="1" ht="15.75" customHeight="1" x14ac:dyDescent="0.25"/>
    <row r="338" s="147" customFormat="1" ht="15.75" customHeight="1" x14ac:dyDescent="0.25"/>
    <row r="339" s="147" customFormat="1" ht="15.75" customHeight="1" x14ac:dyDescent="0.25"/>
    <row r="340" s="147" customFormat="1" ht="15.75" customHeight="1" x14ac:dyDescent="0.25"/>
    <row r="341" s="147" customFormat="1" ht="15.75" customHeight="1" x14ac:dyDescent="0.25"/>
    <row r="342" s="147" customFormat="1" ht="15.75" customHeight="1" x14ac:dyDescent="0.25"/>
    <row r="343" s="147" customFormat="1" ht="15.75" customHeight="1" x14ac:dyDescent="0.25"/>
    <row r="344" s="147" customFormat="1" ht="15.75" customHeight="1" x14ac:dyDescent="0.25"/>
    <row r="345" s="147" customFormat="1" ht="15.75" customHeight="1" x14ac:dyDescent="0.25"/>
    <row r="346" s="147" customFormat="1" ht="15.75" customHeight="1" x14ac:dyDescent="0.25"/>
    <row r="347" s="147" customFormat="1" ht="15.75" customHeight="1" x14ac:dyDescent="0.25"/>
    <row r="348" s="147" customFormat="1" ht="15.75" customHeight="1" x14ac:dyDescent="0.25"/>
    <row r="349" s="147" customFormat="1" ht="15.75" customHeight="1" x14ac:dyDescent="0.25"/>
    <row r="350" s="147" customFormat="1" ht="15.75" customHeight="1" x14ac:dyDescent="0.25"/>
    <row r="351" s="147" customFormat="1" ht="15.75" customHeight="1" x14ac:dyDescent="0.25"/>
    <row r="352" s="147" customFormat="1" ht="15.75" customHeight="1" x14ac:dyDescent="0.25"/>
    <row r="353" s="147" customFormat="1" ht="15.75" customHeight="1" x14ac:dyDescent="0.25"/>
    <row r="354" s="147" customFormat="1" ht="15.75" customHeight="1" x14ac:dyDescent="0.25"/>
    <row r="355" s="147" customFormat="1" ht="15.75" customHeight="1" x14ac:dyDescent="0.25"/>
    <row r="356" s="147" customFormat="1" ht="15.75" customHeight="1" x14ac:dyDescent="0.25"/>
    <row r="357" s="147" customFormat="1" ht="15.75" customHeight="1" x14ac:dyDescent="0.25"/>
    <row r="358" s="147" customFormat="1" ht="15.75" customHeight="1" x14ac:dyDescent="0.25"/>
    <row r="359" s="147" customFormat="1" ht="15.75" customHeight="1" x14ac:dyDescent="0.25"/>
    <row r="360" s="147" customFormat="1" ht="15.75" customHeight="1" x14ac:dyDescent="0.25"/>
    <row r="361" s="147" customFormat="1" ht="15.75" customHeight="1" x14ac:dyDescent="0.25"/>
    <row r="362" s="147" customFormat="1" ht="15.75" customHeight="1" x14ac:dyDescent="0.25"/>
    <row r="363" s="147" customFormat="1" ht="15.75" customHeight="1" x14ac:dyDescent="0.25"/>
    <row r="364" s="147" customFormat="1" ht="15.75" customHeight="1" x14ac:dyDescent="0.25"/>
    <row r="365" s="147" customFormat="1" ht="15.75" customHeight="1" x14ac:dyDescent="0.25"/>
    <row r="366" s="147" customFormat="1" ht="15.75" customHeight="1" x14ac:dyDescent="0.25"/>
    <row r="367" s="147" customFormat="1" ht="15.75" customHeight="1" x14ac:dyDescent="0.25"/>
    <row r="368" s="147" customFormat="1" ht="15.75" customHeight="1" x14ac:dyDescent="0.25"/>
    <row r="369" s="147" customFormat="1" ht="15.75" customHeight="1" x14ac:dyDescent="0.25"/>
    <row r="370" s="147" customFormat="1" ht="15.75" customHeight="1" x14ac:dyDescent="0.25"/>
    <row r="371" s="147" customFormat="1" ht="15.75" customHeight="1" x14ac:dyDescent="0.25"/>
    <row r="372" s="147" customFormat="1" ht="15.75" customHeight="1" x14ac:dyDescent="0.25"/>
    <row r="373" s="147" customFormat="1" ht="15.75" customHeight="1" x14ac:dyDescent="0.25"/>
    <row r="374" s="147" customFormat="1" ht="15.75" customHeight="1" x14ac:dyDescent="0.25"/>
    <row r="375" s="147" customFormat="1" ht="15.75" customHeight="1" x14ac:dyDescent="0.25"/>
    <row r="376" s="147" customFormat="1" ht="15.75" customHeight="1" x14ac:dyDescent="0.25"/>
    <row r="377" s="147" customFormat="1" ht="15.75" customHeight="1" x14ac:dyDescent="0.25"/>
    <row r="378" s="147" customFormat="1" ht="15.75" customHeight="1" x14ac:dyDescent="0.25"/>
    <row r="379" s="147" customFormat="1" ht="15.75" customHeight="1" x14ac:dyDescent="0.25"/>
    <row r="380" s="147" customFormat="1" ht="15.75" customHeight="1" x14ac:dyDescent="0.25"/>
    <row r="381" s="147" customFormat="1" ht="15.75" customHeight="1" x14ac:dyDescent="0.25"/>
    <row r="382" s="147" customFormat="1" ht="15.75" customHeight="1" x14ac:dyDescent="0.25"/>
    <row r="383" s="147" customFormat="1" ht="15.75" customHeight="1" x14ac:dyDescent="0.25"/>
    <row r="384" s="147" customFormat="1" ht="15.75" customHeight="1" x14ac:dyDescent="0.25"/>
    <row r="385" s="147" customFormat="1" ht="15.75" customHeight="1" x14ac:dyDescent="0.25"/>
    <row r="386" s="147" customFormat="1" ht="15.75" customHeight="1" x14ac:dyDescent="0.25"/>
    <row r="387" s="147" customFormat="1" ht="15.75" customHeight="1" x14ac:dyDescent="0.25"/>
    <row r="388" s="147" customFormat="1" ht="15.75" customHeight="1" x14ac:dyDescent="0.25"/>
    <row r="389" s="147" customFormat="1" ht="15.75" customHeight="1" x14ac:dyDescent="0.25"/>
    <row r="390" s="147" customFormat="1" ht="15.75" customHeight="1" x14ac:dyDescent="0.25"/>
    <row r="391" s="147" customFormat="1" ht="15.75" customHeight="1" x14ac:dyDescent="0.25"/>
    <row r="392" s="147" customFormat="1" ht="15.75" customHeight="1" x14ac:dyDescent="0.25"/>
    <row r="393" s="147" customFormat="1" ht="15.75" customHeight="1" x14ac:dyDescent="0.25"/>
    <row r="394" s="147" customFormat="1" ht="15.75" customHeight="1" x14ac:dyDescent="0.25"/>
    <row r="395" s="147" customFormat="1" ht="15.75" customHeight="1" x14ac:dyDescent="0.25"/>
    <row r="396" s="147" customFormat="1" ht="15.75" customHeight="1" x14ac:dyDescent="0.25"/>
    <row r="397" s="147" customFormat="1" ht="15.75" customHeight="1" x14ac:dyDescent="0.25"/>
    <row r="398" s="147" customFormat="1" ht="15.75" customHeight="1" x14ac:dyDescent="0.25"/>
    <row r="399" s="147" customFormat="1" ht="15.75" customHeight="1" x14ac:dyDescent="0.25"/>
    <row r="400" s="147" customFormat="1" ht="15.75" customHeight="1" x14ac:dyDescent="0.25"/>
    <row r="401" s="147" customFormat="1" ht="15.75" customHeight="1" x14ac:dyDescent="0.25"/>
    <row r="402" s="147" customFormat="1" ht="15.75" customHeight="1" x14ac:dyDescent="0.25"/>
    <row r="403" s="147" customFormat="1" ht="15.75" customHeight="1" x14ac:dyDescent="0.25"/>
    <row r="404" s="147" customFormat="1" ht="15.75" customHeight="1" x14ac:dyDescent="0.25"/>
    <row r="405" s="147" customFormat="1" ht="15.75" customHeight="1" x14ac:dyDescent="0.25"/>
    <row r="406" s="147" customFormat="1" ht="15.75" customHeight="1" x14ac:dyDescent="0.25"/>
    <row r="407" s="147" customFormat="1" ht="15.75" customHeight="1" x14ac:dyDescent="0.25"/>
    <row r="408" s="147" customFormat="1" ht="15.75" customHeight="1" x14ac:dyDescent="0.25"/>
    <row r="409" s="147" customFormat="1" ht="15.75" customHeight="1" x14ac:dyDescent="0.25"/>
    <row r="410" s="147" customFormat="1" ht="15.75" customHeight="1" x14ac:dyDescent="0.25"/>
    <row r="411" s="147" customFormat="1" ht="15.75" customHeight="1" x14ac:dyDescent="0.25"/>
    <row r="412" s="147" customFormat="1" ht="15.75" customHeight="1" x14ac:dyDescent="0.25"/>
    <row r="413" s="147" customFormat="1" ht="15.75" customHeight="1" x14ac:dyDescent="0.25"/>
    <row r="414" s="147" customFormat="1" ht="15.75" customHeight="1" x14ac:dyDescent="0.25"/>
    <row r="415" s="147" customFormat="1" ht="15.75" customHeight="1" x14ac:dyDescent="0.25"/>
    <row r="416" s="147" customFormat="1" ht="15.75" customHeight="1" x14ac:dyDescent="0.25"/>
    <row r="417" s="147" customFormat="1" ht="15.75" customHeight="1" x14ac:dyDescent="0.25"/>
    <row r="418" s="147" customFormat="1" ht="15.75" customHeight="1" x14ac:dyDescent="0.25"/>
    <row r="419" s="147" customFormat="1" ht="15.75" customHeight="1" x14ac:dyDescent="0.25"/>
    <row r="420" s="147" customFormat="1" ht="15.75" customHeight="1" x14ac:dyDescent="0.25"/>
    <row r="421" s="147" customFormat="1" ht="15.75" customHeight="1" x14ac:dyDescent="0.25"/>
    <row r="422" s="147" customFormat="1" ht="15.75" customHeight="1" x14ac:dyDescent="0.25"/>
    <row r="423" s="147" customFormat="1" ht="15.75" customHeight="1" x14ac:dyDescent="0.25"/>
    <row r="424" s="147" customFormat="1" ht="15.75" customHeight="1" x14ac:dyDescent="0.25"/>
    <row r="425" s="147" customFormat="1" ht="15.75" customHeight="1" x14ac:dyDescent="0.25"/>
    <row r="426" s="147" customFormat="1" ht="15.75" customHeight="1" x14ac:dyDescent="0.25"/>
    <row r="427" s="147" customFormat="1" ht="15.75" customHeight="1" x14ac:dyDescent="0.25"/>
    <row r="428" s="147" customFormat="1" ht="15.75" customHeight="1" x14ac:dyDescent="0.25"/>
    <row r="429" s="147" customFormat="1" ht="15.75" customHeight="1" x14ac:dyDescent="0.25"/>
    <row r="430" s="147" customFormat="1" ht="15.75" customHeight="1" x14ac:dyDescent="0.25"/>
    <row r="431" s="147" customFormat="1" ht="15.75" customHeight="1" x14ac:dyDescent="0.25"/>
    <row r="432" s="147" customFormat="1" ht="15.75" customHeight="1" x14ac:dyDescent="0.25"/>
    <row r="433" s="147" customFormat="1" ht="15.75" customHeight="1" x14ac:dyDescent="0.25"/>
    <row r="434" s="147" customFormat="1" ht="15.75" customHeight="1" x14ac:dyDescent="0.25"/>
    <row r="435" s="147" customFormat="1" ht="15.75" customHeight="1" x14ac:dyDescent="0.25"/>
    <row r="436" s="147" customFormat="1" ht="15.75" customHeight="1" x14ac:dyDescent="0.25"/>
    <row r="437" s="147" customFormat="1" ht="15.75" customHeight="1" x14ac:dyDescent="0.25"/>
    <row r="438" s="147" customFormat="1" ht="15.75" customHeight="1" x14ac:dyDescent="0.25"/>
    <row r="439" s="147" customFormat="1" ht="15.75" customHeight="1" x14ac:dyDescent="0.25"/>
    <row r="440" s="147" customFormat="1" ht="15.75" customHeight="1" x14ac:dyDescent="0.25"/>
    <row r="441" s="147" customFormat="1" ht="15.75" customHeight="1" x14ac:dyDescent="0.25"/>
    <row r="442" s="147" customFormat="1" ht="15.75" customHeight="1" x14ac:dyDescent="0.25"/>
    <row r="443" s="147" customFormat="1" ht="15.75" customHeight="1" x14ac:dyDescent="0.25"/>
    <row r="444" s="147" customFormat="1" ht="15.75" customHeight="1" x14ac:dyDescent="0.25"/>
    <row r="445" s="147" customFormat="1" ht="15.75" customHeight="1" x14ac:dyDescent="0.25"/>
    <row r="446" s="147" customFormat="1" ht="15.75" customHeight="1" x14ac:dyDescent="0.25"/>
    <row r="447" s="147" customFormat="1" ht="15.75" customHeight="1" x14ac:dyDescent="0.25"/>
    <row r="448" s="147" customFormat="1" ht="15.75" customHeight="1" x14ac:dyDescent="0.25"/>
    <row r="449" s="147" customFormat="1" ht="15.75" customHeight="1" x14ac:dyDescent="0.25"/>
    <row r="450" s="147" customFormat="1" ht="15.75" customHeight="1" x14ac:dyDescent="0.25"/>
    <row r="451" s="147" customFormat="1" ht="15.75" customHeight="1" x14ac:dyDescent="0.25"/>
    <row r="452" s="147" customFormat="1" ht="15.75" customHeight="1" x14ac:dyDescent="0.25"/>
    <row r="453" s="147" customFormat="1" ht="15.75" customHeight="1" x14ac:dyDescent="0.25"/>
    <row r="454" s="147" customFormat="1" ht="15.75" customHeight="1" x14ac:dyDescent="0.25"/>
    <row r="455" s="147" customFormat="1" ht="15.75" customHeight="1" x14ac:dyDescent="0.25"/>
    <row r="456" s="147" customFormat="1" ht="15.75" customHeight="1" x14ac:dyDescent="0.25"/>
    <row r="457" s="147" customFormat="1" ht="15.75" customHeight="1" x14ac:dyDescent="0.25"/>
    <row r="458" s="147" customFormat="1" ht="15.75" customHeight="1" x14ac:dyDescent="0.25"/>
    <row r="459" s="147" customFormat="1" ht="15.75" customHeight="1" x14ac:dyDescent="0.25"/>
    <row r="460" s="147" customFormat="1" ht="15.75" customHeight="1" x14ac:dyDescent="0.25"/>
    <row r="461" s="147" customFormat="1" ht="15.75" customHeight="1" x14ac:dyDescent="0.25"/>
    <row r="462" s="147" customFormat="1" ht="15.75" customHeight="1" x14ac:dyDescent="0.25"/>
    <row r="463" s="147" customFormat="1" ht="15.75" customHeight="1" x14ac:dyDescent="0.25"/>
    <row r="464" s="147" customFormat="1" ht="15.75" customHeight="1" x14ac:dyDescent="0.25"/>
    <row r="465" s="147" customFormat="1" ht="15.75" customHeight="1" x14ac:dyDescent="0.25"/>
    <row r="466" s="147" customFormat="1" ht="15.75" customHeight="1" x14ac:dyDescent="0.25"/>
    <row r="467" s="147" customFormat="1" ht="15.75" customHeight="1" x14ac:dyDescent="0.25"/>
    <row r="468" s="147" customFormat="1" ht="15.75" customHeight="1" x14ac:dyDescent="0.25"/>
    <row r="469" s="147" customFormat="1" ht="15.75" customHeight="1" x14ac:dyDescent="0.25"/>
    <row r="470" s="147" customFormat="1" ht="15.75" customHeight="1" x14ac:dyDescent="0.25"/>
    <row r="471" s="147" customFormat="1" ht="15.75" customHeight="1" x14ac:dyDescent="0.25"/>
    <row r="472" s="147" customFormat="1" ht="15.75" customHeight="1" x14ac:dyDescent="0.25"/>
    <row r="473" s="147" customFormat="1" ht="15.75" customHeight="1" x14ac:dyDescent="0.25"/>
    <row r="474" s="147" customFormat="1" ht="15.75" customHeight="1" x14ac:dyDescent="0.25"/>
    <row r="475" s="147" customFormat="1" ht="15.75" customHeight="1" x14ac:dyDescent="0.25"/>
    <row r="476" s="147" customFormat="1" ht="15.75" customHeight="1" x14ac:dyDescent="0.25"/>
    <row r="477" s="147" customFormat="1" ht="15.75" customHeight="1" x14ac:dyDescent="0.25"/>
    <row r="478" s="147" customFormat="1" ht="15.75" customHeight="1" x14ac:dyDescent="0.25"/>
    <row r="479" s="147" customFormat="1" ht="15.75" customHeight="1" x14ac:dyDescent="0.25"/>
    <row r="480" s="147" customFormat="1" ht="15.75" customHeight="1" x14ac:dyDescent="0.25"/>
    <row r="481" s="147" customFormat="1" ht="15.75" customHeight="1" x14ac:dyDescent="0.25"/>
    <row r="482" s="147" customFormat="1" ht="15.75" customHeight="1" x14ac:dyDescent="0.25"/>
    <row r="483" s="147" customFormat="1" ht="15.75" customHeight="1" x14ac:dyDescent="0.25"/>
    <row r="484" s="147" customFormat="1" ht="15.75" customHeight="1" x14ac:dyDescent="0.25"/>
    <row r="485" s="147" customFormat="1" ht="15.75" customHeight="1" x14ac:dyDescent="0.25"/>
    <row r="486" s="147" customFormat="1" ht="15.75" customHeight="1" x14ac:dyDescent="0.25"/>
    <row r="487" s="147" customFormat="1" ht="15.75" customHeight="1" x14ac:dyDescent="0.25"/>
    <row r="488" s="147" customFormat="1" ht="15.75" customHeight="1" x14ac:dyDescent="0.25"/>
    <row r="489" s="147" customFormat="1" ht="15.75" customHeight="1" x14ac:dyDescent="0.25"/>
    <row r="490" s="147" customFormat="1" ht="15.75" customHeight="1" x14ac:dyDescent="0.25"/>
    <row r="491" s="147" customFormat="1" ht="15.75" customHeight="1" x14ac:dyDescent="0.25"/>
    <row r="492" s="147" customFormat="1" ht="15.75" customHeight="1" x14ac:dyDescent="0.25"/>
    <row r="493" s="147" customFormat="1" ht="15.75" customHeight="1" x14ac:dyDescent="0.25"/>
    <row r="494" s="147" customFormat="1" ht="15.75" customHeight="1" x14ac:dyDescent="0.25"/>
    <row r="495" s="147" customFormat="1" ht="15.75" customHeight="1" x14ac:dyDescent="0.25"/>
    <row r="496" s="147" customFormat="1" ht="15.75" customHeight="1" x14ac:dyDescent="0.25"/>
    <row r="497" s="147" customFormat="1" ht="15.75" customHeight="1" x14ac:dyDescent="0.25"/>
    <row r="498" s="147" customFormat="1" ht="15.75" customHeight="1" x14ac:dyDescent="0.25"/>
    <row r="499" s="147" customFormat="1" ht="15.75" customHeight="1" x14ac:dyDescent="0.25"/>
    <row r="500" s="147" customFormat="1" ht="15.75" customHeight="1" x14ac:dyDescent="0.25"/>
    <row r="501" s="147" customFormat="1" ht="15.75" customHeight="1" x14ac:dyDescent="0.25"/>
    <row r="502" s="147" customFormat="1" ht="15.75" customHeight="1" x14ac:dyDescent="0.25"/>
    <row r="503" s="147" customFormat="1" ht="15.75" customHeight="1" x14ac:dyDescent="0.25"/>
    <row r="504" s="147" customFormat="1" ht="15.75" customHeight="1" x14ac:dyDescent="0.25"/>
    <row r="505" s="147" customFormat="1" ht="15.75" customHeight="1" x14ac:dyDescent="0.25"/>
    <row r="506" s="147" customFormat="1" ht="15.75" customHeight="1" x14ac:dyDescent="0.25"/>
    <row r="507" s="147" customFormat="1" ht="15.75" customHeight="1" x14ac:dyDescent="0.25"/>
    <row r="508" s="147" customFormat="1" ht="15.75" customHeight="1" x14ac:dyDescent="0.25"/>
    <row r="509" s="147" customFormat="1" ht="15.75" customHeight="1" x14ac:dyDescent="0.25"/>
    <row r="510" s="147" customFormat="1" ht="15.75" customHeight="1" x14ac:dyDescent="0.25"/>
    <row r="511" s="147" customFormat="1" ht="15.75" customHeight="1" x14ac:dyDescent="0.25"/>
    <row r="512" s="147" customFormat="1" ht="15.75" customHeight="1" x14ac:dyDescent="0.25"/>
    <row r="513" s="147" customFormat="1" ht="15.75" customHeight="1" x14ac:dyDescent="0.25"/>
    <row r="514" s="147" customFormat="1" ht="15.75" customHeight="1" x14ac:dyDescent="0.25"/>
    <row r="515" s="147" customFormat="1" ht="15.75" customHeight="1" x14ac:dyDescent="0.25"/>
    <row r="516" s="147" customFormat="1" ht="15.75" customHeight="1" x14ac:dyDescent="0.25"/>
    <row r="517" s="147" customFormat="1" ht="15.75" customHeight="1" x14ac:dyDescent="0.25"/>
    <row r="518" s="147" customFormat="1" ht="15.75" customHeight="1" x14ac:dyDescent="0.25"/>
    <row r="519" s="147" customFormat="1" ht="15.75" customHeight="1" x14ac:dyDescent="0.25"/>
    <row r="520" s="147" customFormat="1" ht="15.75" customHeight="1" x14ac:dyDescent="0.25"/>
    <row r="521" s="147" customFormat="1" ht="15.75" customHeight="1" x14ac:dyDescent="0.25"/>
    <row r="522" s="147" customFormat="1" ht="15.75" customHeight="1" x14ac:dyDescent="0.25"/>
    <row r="523" s="147" customFormat="1" ht="15.75" customHeight="1" x14ac:dyDescent="0.25"/>
    <row r="524" s="147" customFormat="1" ht="15.75" customHeight="1" x14ac:dyDescent="0.25"/>
    <row r="525" s="147" customFormat="1" ht="15.75" customHeight="1" x14ac:dyDescent="0.25"/>
    <row r="526" s="147" customFormat="1" ht="15.75" customHeight="1" x14ac:dyDescent="0.25"/>
    <row r="527" s="147" customFormat="1" ht="15.75" customHeight="1" x14ac:dyDescent="0.25"/>
    <row r="528" s="147" customFormat="1" ht="15.75" customHeight="1" x14ac:dyDescent="0.25"/>
    <row r="529" s="147" customFormat="1" ht="15.75" customHeight="1" x14ac:dyDescent="0.25"/>
    <row r="530" s="147" customFormat="1" ht="15.75" customHeight="1" x14ac:dyDescent="0.25"/>
    <row r="531" s="147" customFormat="1" ht="15.75" customHeight="1" x14ac:dyDescent="0.25"/>
    <row r="532" s="147" customFormat="1" ht="15.75" customHeight="1" x14ac:dyDescent="0.25"/>
    <row r="533" s="147" customFormat="1" ht="15.75" customHeight="1" x14ac:dyDescent="0.25"/>
    <row r="534" s="147" customFormat="1" ht="15.75" customHeight="1" x14ac:dyDescent="0.25"/>
    <row r="535" s="147" customFormat="1" ht="15.75" customHeight="1" x14ac:dyDescent="0.25"/>
    <row r="536" s="147" customFormat="1" ht="15.75" customHeight="1" x14ac:dyDescent="0.25"/>
    <row r="537" s="147" customFormat="1" ht="15.75" customHeight="1" x14ac:dyDescent="0.25"/>
    <row r="538" s="147" customFormat="1" ht="15.75" customHeight="1" x14ac:dyDescent="0.25"/>
    <row r="539" s="147" customFormat="1" ht="15.75" customHeight="1" x14ac:dyDescent="0.25"/>
    <row r="540" s="147" customFormat="1" ht="15.75" customHeight="1" x14ac:dyDescent="0.25"/>
    <row r="541" s="147" customFormat="1" ht="15.75" customHeight="1" x14ac:dyDescent="0.25"/>
    <row r="542" s="147" customFormat="1" ht="15.75" customHeight="1" x14ac:dyDescent="0.25"/>
    <row r="543" s="147" customFormat="1" ht="15.75" customHeight="1" x14ac:dyDescent="0.25"/>
    <row r="544" s="147" customFormat="1" ht="15.75" customHeight="1" x14ac:dyDescent="0.25"/>
    <row r="545" s="147" customFormat="1" ht="15.75" customHeight="1" x14ac:dyDescent="0.25"/>
    <row r="546" s="147" customFormat="1" ht="15.75" customHeight="1" x14ac:dyDescent="0.25"/>
    <row r="547" s="147" customFormat="1" ht="15.75" customHeight="1" x14ac:dyDescent="0.25"/>
    <row r="548" s="147" customFormat="1" ht="15.75" customHeight="1" x14ac:dyDescent="0.25"/>
    <row r="549" s="147" customFormat="1" ht="15.75" customHeight="1" x14ac:dyDescent="0.25"/>
    <row r="550" s="147" customFormat="1" ht="15.75" customHeight="1" x14ac:dyDescent="0.25"/>
    <row r="551" s="147" customFormat="1" ht="15.75" customHeight="1" x14ac:dyDescent="0.25"/>
    <row r="552" s="147" customFormat="1" ht="15.75" customHeight="1" x14ac:dyDescent="0.25"/>
    <row r="553" s="147" customFormat="1" ht="15.75" customHeight="1" x14ac:dyDescent="0.25"/>
    <row r="554" s="147" customFormat="1" ht="15.75" customHeight="1" x14ac:dyDescent="0.25"/>
    <row r="555" s="147" customFormat="1" ht="15.75" customHeight="1" x14ac:dyDescent="0.25"/>
    <row r="556" s="147" customFormat="1" ht="15.75" customHeight="1" x14ac:dyDescent="0.25"/>
    <row r="557" s="147" customFormat="1" ht="15.75" customHeight="1" x14ac:dyDescent="0.25"/>
    <row r="558" s="147" customFormat="1" ht="15.75" customHeight="1" x14ac:dyDescent="0.25"/>
    <row r="559" s="147" customFormat="1" ht="15.75" customHeight="1" x14ac:dyDescent="0.25"/>
    <row r="560" s="147" customFormat="1" ht="15.75" customHeight="1" x14ac:dyDescent="0.25"/>
    <row r="561" s="147" customFormat="1" ht="15.75" customHeight="1" x14ac:dyDescent="0.25"/>
    <row r="562" s="147" customFormat="1" ht="15.75" customHeight="1" x14ac:dyDescent="0.25"/>
    <row r="563" s="147" customFormat="1" ht="15.75" customHeight="1" x14ac:dyDescent="0.25"/>
    <row r="564" s="147" customFormat="1" ht="15.75" customHeight="1" x14ac:dyDescent="0.25"/>
    <row r="565" s="147" customFormat="1" ht="15.75" customHeight="1" x14ac:dyDescent="0.25"/>
    <row r="566" s="147" customFormat="1" ht="15.75" customHeight="1" x14ac:dyDescent="0.25"/>
    <row r="567" s="147" customFormat="1" ht="15.75" customHeight="1" x14ac:dyDescent="0.25"/>
    <row r="568" s="147" customFormat="1" ht="15.75" customHeight="1" x14ac:dyDescent="0.25"/>
    <row r="569" s="147" customFormat="1" ht="15.75" customHeight="1" x14ac:dyDescent="0.25"/>
    <row r="570" s="147" customFormat="1" ht="15.75" customHeight="1" x14ac:dyDescent="0.25"/>
    <row r="571" s="147" customFormat="1" ht="15.75" customHeight="1" x14ac:dyDescent="0.25"/>
    <row r="572" s="147" customFormat="1" ht="15.75" customHeight="1" x14ac:dyDescent="0.25"/>
    <row r="573" s="147" customFormat="1" ht="15.75" customHeight="1" x14ac:dyDescent="0.25"/>
    <row r="574" s="147" customFormat="1" ht="15.75" customHeight="1" x14ac:dyDescent="0.25"/>
    <row r="575" s="147" customFormat="1" ht="15.75" customHeight="1" x14ac:dyDescent="0.25"/>
    <row r="576" s="147" customFormat="1" ht="15.75" customHeight="1" x14ac:dyDescent="0.25"/>
    <row r="577" s="147" customFormat="1" ht="15.75" customHeight="1" x14ac:dyDescent="0.25"/>
    <row r="578" s="147" customFormat="1" ht="15.75" customHeight="1" x14ac:dyDescent="0.25"/>
    <row r="579" s="147" customFormat="1" ht="15.75" customHeight="1" x14ac:dyDescent="0.25"/>
    <row r="580" s="147" customFormat="1" ht="15.75" customHeight="1" x14ac:dyDescent="0.25"/>
    <row r="581" s="147" customFormat="1" ht="15.75" customHeight="1" x14ac:dyDescent="0.25"/>
    <row r="582" s="147" customFormat="1" ht="15.75" customHeight="1" x14ac:dyDescent="0.25"/>
    <row r="583" s="147" customFormat="1" ht="15.75" customHeight="1" x14ac:dyDescent="0.25"/>
    <row r="584" s="147" customFormat="1" ht="15.75" customHeight="1" x14ac:dyDescent="0.25"/>
    <row r="585" s="147" customFormat="1" ht="15.75" customHeight="1" x14ac:dyDescent="0.25"/>
    <row r="586" s="147" customFormat="1" ht="15.75" customHeight="1" x14ac:dyDescent="0.25"/>
    <row r="587" s="147" customFormat="1" ht="15.75" customHeight="1" x14ac:dyDescent="0.25"/>
    <row r="588" s="147" customFormat="1" ht="15.75" customHeight="1" x14ac:dyDescent="0.25"/>
    <row r="589" s="147" customFormat="1" ht="15.75" customHeight="1" x14ac:dyDescent="0.25"/>
    <row r="590" s="147" customFormat="1" ht="15.75" customHeight="1" x14ac:dyDescent="0.25"/>
    <row r="591" s="147" customFormat="1" ht="15.75" customHeight="1" x14ac:dyDescent="0.25"/>
    <row r="592" s="147" customFormat="1" ht="15.75" customHeight="1" x14ac:dyDescent="0.25"/>
    <row r="593" s="147" customFormat="1" ht="15.75" customHeight="1" x14ac:dyDescent="0.25"/>
    <row r="594" s="147" customFormat="1" ht="15.75" customHeight="1" x14ac:dyDescent="0.25"/>
    <row r="595" s="147" customFormat="1" ht="15.75" customHeight="1" x14ac:dyDescent="0.25"/>
    <row r="596" s="147" customFormat="1" ht="15.75" customHeight="1" x14ac:dyDescent="0.25"/>
    <row r="597" s="147" customFormat="1" ht="15.75" customHeight="1" x14ac:dyDescent="0.25"/>
    <row r="598" s="147" customFormat="1" ht="15.75" customHeight="1" x14ac:dyDescent="0.25"/>
    <row r="599" s="147" customFormat="1" ht="15.75" customHeight="1" x14ac:dyDescent="0.25"/>
    <row r="600" s="147" customFormat="1" ht="15.75" customHeight="1" x14ac:dyDescent="0.25"/>
    <row r="601" s="147" customFormat="1" ht="15.75" customHeight="1" x14ac:dyDescent="0.25"/>
    <row r="602" s="147" customFormat="1" ht="15.75" customHeight="1" x14ac:dyDescent="0.25"/>
    <row r="603" s="147" customFormat="1" ht="15.75" customHeight="1" x14ac:dyDescent="0.25"/>
    <row r="604" s="147" customFormat="1" ht="15.75" customHeight="1" x14ac:dyDescent="0.25"/>
    <row r="605" s="147" customFormat="1" ht="15.75" customHeight="1" x14ac:dyDescent="0.25"/>
    <row r="606" s="147" customFormat="1" ht="15.75" customHeight="1" x14ac:dyDescent="0.25"/>
    <row r="607" s="147" customFormat="1" ht="15.75" customHeight="1" x14ac:dyDescent="0.25"/>
    <row r="608" s="147" customFormat="1" ht="15.75" customHeight="1" x14ac:dyDescent="0.25"/>
    <row r="609" s="147" customFormat="1" ht="15.75" customHeight="1" x14ac:dyDescent="0.25"/>
    <row r="610" s="147" customFormat="1" ht="15.75" customHeight="1" x14ac:dyDescent="0.25"/>
    <row r="611" s="147" customFormat="1" ht="15.75" customHeight="1" x14ac:dyDescent="0.25"/>
    <row r="612" s="147" customFormat="1" ht="15.75" customHeight="1" x14ac:dyDescent="0.25"/>
    <row r="613" s="147" customFormat="1" ht="15.75" customHeight="1" x14ac:dyDescent="0.25"/>
    <row r="614" s="147" customFormat="1" ht="15.75" customHeight="1" x14ac:dyDescent="0.25"/>
    <row r="615" s="147" customFormat="1" ht="15.75" customHeight="1" x14ac:dyDescent="0.25"/>
    <row r="616" s="147" customFormat="1" ht="15.75" customHeight="1" x14ac:dyDescent="0.25"/>
    <row r="617" s="147" customFormat="1" ht="15.75" customHeight="1" x14ac:dyDescent="0.25"/>
    <row r="618" s="147" customFormat="1" ht="15.75" customHeight="1" x14ac:dyDescent="0.25"/>
    <row r="619" s="147" customFormat="1" ht="15.75" customHeight="1" x14ac:dyDescent="0.25"/>
    <row r="620" s="147" customFormat="1" ht="15.75" customHeight="1" x14ac:dyDescent="0.25"/>
    <row r="621" s="147" customFormat="1" ht="15.75" customHeight="1" x14ac:dyDescent="0.25"/>
    <row r="622" s="147" customFormat="1" ht="15.75" customHeight="1" x14ac:dyDescent="0.25"/>
    <row r="623" s="147" customFormat="1" ht="15.75" customHeight="1" x14ac:dyDescent="0.25"/>
    <row r="624" s="147" customFormat="1" ht="15.75" customHeight="1" x14ac:dyDescent="0.25"/>
    <row r="625" s="147" customFormat="1" ht="15.75" customHeight="1" x14ac:dyDescent="0.25"/>
    <row r="626" s="147" customFormat="1" ht="15.75" customHeight="1" x14ac:dyDescent="0.25"/>
    <row r="627" s="147" customFormat="1" ht="15.75" customHeight="1" x14ac:dyDescent="0.25"/>
    <row r="628" s="147" customFormat="1" ht="15.75" customHeight="1" x14ac:dyDescent="0.25"/>
    <row r="629" s="147" customFormat="1" ht="15.75" customHeight="1" x14ac:dyDescent="0.25"/>
    <row r="630" s="147" customFormat="1" ht="15.75" customHeight="1" x14ac:dyDescent="0.25"/>
    <row r="631" s="147" customFormat="1" ht="15.75" customHeight="1" x14ac:dyDescent="0.25"/>
    <row r="632" s="147" customFormat="1" ht="15.75" customHeight="1" x14ac:dyDescent="0.25"/>
    <row r="633" s="147" customFormat="1" ht="15.75" customHeight="1" x14ac:dyDescent="0.25"/>
    <row r="634" s="147" customFormat="1" ht="15.75" customHeight="1" x14ac:dyDescent="0.25"/>
    <row r="635" s="147" customFormat="1" ht="15.75" customHeight="1" x14ac:dyDescent="0.25"/>
    <row r="636" s="147" customFormat="1" ht="15.75" customHeight="1" x14ac:dyDescent="0.25"/>
    <row r="637" s="147" customFormat="1" ht="15.75" customHeight="1" x14ac:dyDescent="0.25"/>
    <row r="638" s="147" customFormat="1" ht="15.75" customHeight="1" x14ac:dyDescent="0.25"/>
    <row r="639" s="147" customFormat="1" ht="15.75" customHeight="1" x14ac:dyDescent="0.25"/>
    <row r="640" s="147" customFormat="1" ht="15.75" customHeight="1" x14ac:dyDescent="0.25"/>
    <row r="641" s="147" customFormat="1" ht="15.75" customHeight="1" x14ac:dyDescent="0.25"/>
    <row r="642" s="147" customFormat="1" ht="15.75" customHeight="1" x14ac:dyDescent="0.25"/>
    <row r="643" s="147" customFormat="1" ht="15.75" customHeight="1" x14ac:dyDescent="0.25"/>
    <row r="644" s="147" customFormat="1" ht="15.75" customHeight="1" x14ac:dyDescent="0.25"/>
    <row r="645" s="147" customFormat="1" ht="15.75" customHeight="1" x14ac:dyDescent="0.25"/>
    <row r="646" s="147" customFormat="1" ht="15.75" customHeight="1" x14ac:dyDescent="0.25"/>
    <row r="647" s="147" customFormat="1" ht="15.75" customHeight="1" x14ac:dyDescent="0.25"/>
    <row r="648" s="147" customFormat="1" ht="15.75" customHeight="1" x14ac:dyDescent="0.25"/>
    <row r="649" s="147" customFormat="1" ht="15.75" customHeight="1" x14ac:dyDescent="0.25"/>
    <row r="650" s="147" customFormat="1" ht="15.75" customHeight="1" x14ac:dyDescent="0.25"/>
    <row r="651" s="147" customFormat="1" ht="15.75" customHeight="1" x14ac:dyDescent="0.25"/>
    <row r="652" s="147" customFormat="1" ht="15.75" customHeight="1" x14ac:dyDescent="0.25"/>
    <row r="653" s="147" customFormat="1" ht="15.75" customHeight="1" x14ac:dyDescent="0.25"/>
    <row r="654" s="147" customFormat="1" ht="15.75" customHeight="1" x14ac:dyDescent="0.25"/>
    <row r="655" s="147" customFormat="1" ht="15.75" customHeight="1" x14ac:dyDescent="0.25"/>
    <row r="656" s="147" customFormat="1" ht="15.75" customHeight="1" x14ac:dyDescent="0.25"/>
    <row r="657" s="147" customFormat="1" ht="15.75" customHeight="1" x14ac:dyDescent="0.25"/>
    <row r="658" s="147" customFormat="1" ht="15.75" customHeight="1" x14ac:dyDescent="0.25"/>
    <row r="659" s="147" customFormat="1" ht="15.75" customHeight="1" x14ac:dyDescent="0.25"/>
    <row r="660" s="147" customFormat="1" ht="15.75" customHeight="1" x14ac:dyDescent="0.25"/>
    <row r="661" s="147" customFormat="1" ht="15.75" customHeight="1" x14ac:dyDescent="0.25"/>
    <row r="662" s="147" customFormat="1" ht="15.75" customHeight="1" x14ac:dyDescent="0.25"/>
    <row r="663" s="147" customFormat="1" ht="15.75" customHeight="1" x14ac:dyDescent="0.25"/>
    <row r="664" s="147" customFormat="1" ht="15.75" customHeight="1" x14ac:dyDescent="0.25"/>
    <row r="665" s="147" customFormat="1" ht="15.75" customHeight="1" x14ac:dyDescent="0.25"/>
    <row r="666" s="147" customFormat="1" ht="15.75" customHeight="1" x14ac:dyDescent="0.25"/>
    <row r="667" s="147" customFormat="1" ht="15.75" customHeight="1" x14ac:dyDescent="0.25"/>
    <row r="668" s="147" customFormat="1" ht="15.75" customHeight="1" x14ac:dyDescent="0.25"/>
    <row r="669" s="147" customFormat="1" ht="15.75" customHeight="1" x14ac:dyDescent="0.25"/>
    <row r="670" s="147" customFormat="1" ht="15.75" customHeight="1" x14ac:dyDescent="0.25"/>
    <row r="671" s="147" customFormat="1" ht="15.75" customHeight="1" x14ac:dyDescent="0.25"/>
    <row r="672" s="147" customFormat="1" ht="15.75" customHeight="1" x14ac:dyDescent="0.25"/>
    <row r="673" s="147" customFormat="1" ht="15.75" customHeight="1" x14ac:dyDescent="0.25"/>
    <row r="674" s="147" customFormat="1" ht="15.75" customHeight="1" x14ac:dyDescent="0.25"/>
    <row r="675" s="147" customFormat="1" ht="15.75" customHeight="1" x14ac:dyDescent="0.25"/>
    <row r="676" s="147" customFormat="1" ht="15.75" customHeight="1" x14ac:dyDescent="0.25"/>
    <row r="677" s="147" customFormat="1" ht="15.75" customHeight="1" x14ac:dyDescent="0.25"/>
    <row r="678" s="147" customFormat="1" ht="15.75" customHeight="1" x14ac:dyDescent="0.25"/>
    <row r="679" s="147" customFormat="1" ht="15.75" customHeight="1" x14ac:dyDescent="0.25"/>
    <row r="680" s="147" customFormat="1" ht="15.75" customHeight="1" x14ac:dyDescent="0.25"/>
    <row r="681" s="147" customFormat="1" ht="15.75" customHeight="1" x14ac:dyDescent="0.25"/>
    <row r="682" s="147" customFormat="1" ht="15.75" customHeight="1" x14ac:dyDescent="0.25"/>
    <row r="683" s="147" customFormat="1" ht="15.75" customHeight="1" x14ac:dyDescent="0.25"/>
    <row r="684" s="147" customFormat="1" ht="15.75" customHeight="1" x14ac:dyDescent="0.25"/>
    <row r="685" s="147" customFormat="1" ht="15.75" customHeight="1" x14ac:dyDescent="0.25"/>
    <row r="686" s="147" customFormat="1" ht="15.75" customHeight="1" x14ac:dyDescent="0.25"/>
    <row r="687" s="147" customFormat="1" ht="15.75" customHeight="1" x14ac:dyDescent="0.25"/>
    <row r="688" s="147" customFormat="1" ht="15.75" customHeight="1" x14ac:dyDescent="0.25"/>
    <row r="689" s="147" customFormat="1" ht="15.75" customHeight="1" x14ac:dyDescent="0.25"/>
    <row r="690" s="147" customFormat="1" ht="15.75" customHeight="1" x14ac:dyDescent="0.25"/>
    <row r="691" s="147" customFormat="1" ht="15.75" customHeight="1" x14ac:dyDescent="0.25"/>
    <row r="692" s="147" customFormat="1" ht="15.75" customHeight="1" x14ac:dyDescent="0.25"/>
    <row r="693" s="147" customFormat="1" ht="15.75" customHeight="1" x14ac:dyDescent="0.25"/>
    <row r="694" s="147" customFormat="1" ht="15.75" customHeight="1" x14ac:dyDescent="0.25"/>
    <row r="695" s="147" customFormat="1" ht="15.75" customHeight="1" x14ac:dyDescent="0.25"/>
    <row r="696" s="147" customFormat="1" ht="15.75" customHeight="1" x14ac:dyDescent="0.25"/>
    <row r="697" s="147" customFormat="1" ht="15.75" customHeight="1" x14ac:dyDescent="0.25"/>
    <row r="698" s="147" customFormat="1" ht="15.75" customHeight="1" x14ac:dyDescent="0.25"/>
    <row r="699" s="147" customFormat="1" ht="15.75" customHeight="1" x14ac:dyDescent="0.25"/>
    <row r="700" s="147" customFormat="1" ht="15.75" customHeight="1" x14ac:dyDescent="0.25"/>
    <row r="701" s="147" customFormat="1" ht="15.75" customHeight="1" x14ac:dyDescent="0.25"/>
    <row r="702" s="147" customFormat="1" ht="15.75" customHeight="1" x14ac:dyDescent="0.25"/>
    <row r="703" s="147" customFormat="1" ht="15.75" customHeight="1" x14ac:dyDescent="0.25"/>
    <row r="704" s="147" customFormat="1" ht="15.75" customHeight="1" x14ac:dyDescent="0.25"/>
    <row r="705" s="147" customFormat="1" ht="15.75" customHeight="1" x14ac:dyDescent="0.25"/>
    <row r="706" s="147" customFormat="1" ht="15.75" customHeight="1" x14ac:dyDescent="0.25"/>
    <row r="707" s="147" customFormat="1" ht="15.75" customHeight="1" x14ac:dyDescent="0.25"/>
    <row r="708" s="147" customFormat="1" ht="15.75" customHeight="1" x14ac:dyDescent="0.25"/>
    <row r="709" s="147" customFormat="1" ht="15.75" customHeight="1" x14ac:dyDescent="0.25"/>
    <row r="710" s="147" customFormat="1" ht="15.75" customHeight="1" x14ac:dyDescent="0.25"/>
    <row r="711" s="147" customFormat="1" ht="15.75" customHeight="1" x14ac:dyDescent="0.25"/>
    <row r="712" s="147" customFormat="1" ht="15.75" customHeight="1" x14ac:dyDescent="0.25"/>
    <row r="713" s="147" customFormat="1" ht="15.75" customHeight="1" x14ac:dyDescent="0.25"/>
    <row r="714" s="147" customFormat="1" ht="15.75" customHeight="1" x14ac:dyDescent="0.25"/>
    <row r="715" s="147" customFormat="1" ht="15.75" customHeight="1" x14ac:dyDescent="0.25"/>
    <row r="716" s="147" customFormat="1" ht="15.75" customHeight="1" x14ac:dyDescent="0.25"/>
    <row r="717" s="147" customFormat="1" ht="15.75" customHeight="1" x14ac:dyDescent="0.25"/>
    <row r="718" s="147" customFormat="1" ht="15.75" customHeight="1" x14ac:dyDescent="0.25"/>
    <row r="719" s="147" customFormat="1" ht="15.75" customHeight="1" x14ac:dyDescent="0.25"/>
    <row r="720" s="147" customFormat="1" ht="15.75" customHeight="1" x14ac:dyDescent="0.25"/>
    <row r="721" s="147" customFormat="1" ht="15.75" customHeight="1" x14ac:dyDescent="0.25"/>
    <row r="722" s="147" customFormat="1" ht="15.75" customHeight="1" x14ac:dyDescent="0.25"/>
    <row r="723" s="147" customFormat="1" ht="15.75" customHeight="1" x14ac:dyDescent="0.25"/>
    <row r="724" s="147" customFormat="1" ht="15.75" customHeight="1" x14ac:dyDescent="0.25"/>
    <row r="725" s="147" customFormat="1" ht="15.75" customHeight="1" x14ac:dyDescent="0.25"/>
    <row r="726" s="147" customFormat="1" ht="15.75" customHeight="1" x14ac:dyDescent="0.25"/>
    <row r="727" s="147" customFormat="1" ht="15.75" customHeight="1" x14ac:dyDescent="0.25"/>
    <row r="728" s="147" customFormat="1" ht="15.75" customHeight="1" x14ac:dyDescent="0.25"/>
    <row r="729" s="147" customFormat="1" ht="15.75" customHeight="1" x14ac:dyDescent="0.25"/>
    <row r="730" s="147" customFormat="1" ht="15.75" customHeight="1" x14ac:dyDescent="0.25"/>
    <row r="731" s="147" customFormat="1" ht="15.75" customHeight="1" x14ac:dyDescent="0.25"/>
    <row r="732" s="147" customFormat="1" ht="15.75" customHeight="1" x14ac:dyDescent="0.25"/>
    <row r="733" s="147" customFormat="1" ht="15.75" customHeight="1" x14ac:dyDescent="0.25"/>
    <row r="734" s="147" customFormat="1" ht="15.75" customHeight="1" x14ac:dyDescent="0.25"/>
    <row r="735" s="147" customFormat="1" ht="15.75" customHeight="1" x14ac:dyDescent="0.25"/>
    <row r="736" s="147" customFormat="1" ht="15.75" customHeight="1" x14ac:dyDescent="0.25"/>
    <row r="737" s="147" customFormat="1" ht="15.75" customHeight="1" x14ac:dyDescent="0.25"/>
    <row r="738" s="147" customFormat="1" ht="15.75" customHeight="1" x14ac:dyDescent="0.25"/>
    <row r="739" s="147" customFormat="1" ht="15.75" customHeight="1" x14ac:dyDescent="0.25"/>
    <row r="740" s="147" customFormat="1" ht="15.75" customHeight="1" x14ac:dyDescent="0.25"/>
    <row r="741" s="147" customFormat="1" ht="15.75" customHeight="1" x14ac:dyDescent="0.25"/>
    <row r="742" s="147" customFormat="1" ht="15.75" customHeight="1" x14ac:dyDescent="0.25"/>
    <row r="743" s="147" customFormat="1" ht="15.75" customHeight="1" x14ac:dyDescent="0.25"/>
    <row r="744" s="147" customFormat="1" ht="15.75" customHeight="1" x14ac:dyDescent="0.25"/>
    <row r="745" s="147" customFormat="1" ht="15.75" customHeight="1" x14ac:dyDescent="0.25"/>
    <row r="746" s="147" customFormat="1" ht="15.75" customHeight="1" x14ac:dyDescent="0.25"/>
    <row r="747" s="147" customFormat="1" ht="15.75" customHeight="1" x14ac:dyDescent="0.25"/>
    <row r="748" s="147" customFormat="1" ht="15.75" customHeight="1" x14ac:dyDescent="0.25"/>
    <row r="749" s="147" customFormat="1" ht="15.75" customHeight="1" x14ac:dyDescent="0.25"/>
    <row r="750" s="147" customFormat="1" ht="15.75" customHeight="1" x14ac:dyDescent="0.25"/>
    <row r="751" s="147" customFormat="1" ht="15.75" customHeight="1" x14ac:dyDescent="0.25"/>
    <row r="752" s="147" customFormat="1" ht="15.75" customHeight="1" x14ac:dyDescent="0.25"/>
    <row r="753" s="147" customFormat="1" ht="15.75" customHeight="1" x14ac:dyDescent="0.25"/>
    <row r="754" s="147" customFormat="1" ht="15.75" customHeight="1" x14ac:dyDescent="0.25"/>
    <row r="755" s="147" customFormat="1" ht="15.75" customHeight="1" x14ac:dyDescent="0.25"/>
    <row r="756" s="147" customFormat="1" ht="15.75" customHeight="1" x14ac:dyDescent="0.25"/>
    <row r="757" s="147" customFormat="1" ht="15.75" customHeight="1" x14ac:dyDescent="0.25"/>
    <row r="758" s="147" customFormat="1" ht="15.75" customHeight="1" x14ac:dyDescent="0.25"/>
    <row r="759" s="147" customFormat="1" ht="15.75" customHeight="1" x14ac:dyDescent="0.25"/>
    <row r="760" s="147" customFormat="1" ht="15.75" customHeight="1" x14ac:dyDescent="0.25"/>
    <row r="761" s="147" customFormat="1" ht="15.75" customHeight="1" x14ac:dyDescent="0.25"/>
    <row r="762" s="147" customFormat="1" ht="15.75" customHeight="1" x14ac:dyDescent="0.25"/>
    <row r="763" s="147" customFormat="1" ht="15.75" customHeight="1" x14ac:dyDescent="0.25"/>
    <row r="764" s="147" customFormat="1" ht="15.75" customHeight="1" x14ac:dyDescent="0.25"/>
    <row r="765" s="147" customFormat="1" ht="15.75" customHeight="1" x14ac:dyDescent="0.25"/>
    <row r="766" s="147" customFormat="1" ht="15.75" customHeight="1" x14ac:dyDescent="0.25"/>
    <row r="767" s="147" customFormat="1" ht="15.75" customHeight="1" x14ac:dyDescent="0.25"/>
    <row r="768" s="147" customFormat="1" ht="15.75" customHeight="1" x14ac:dyDescent="0.25"/>
    <row r="769" s="147" customFormat="1" ht="15.75" customHeight="1" x14ac:dyDescent="0.25"/>
    <row r="770" s="147" customFormat="1" ht="15.75" customHeight="1" x14ac:dyDescent="0.25"/>
    <row r="771" s="147" customFormat="1" ht="15.75" customHeight="1" x14ac:dyDescent="0.25"/>
    <row r="772" s="147" customFormat="1" ht="15.75" customHeight="1" x14ac:dyDescent="0.25"/>
    <row r="773" s="147" customFormat="1" ht="15.75" customHeight="1" x14ac:dyDescent="0.25"/>
    <row r="774" s="147" customFormat="1" ht="15.75" customHeight="1" x14ac:dyDescent="0.25"/>
    <row r="775" s="147" customFormat="1" ht="15.75" customHeight="1" x14ac:dyDescent="0.25"/>
    <row r="776" s="147" customFormat="1" ht="15.75" customHeight="1" x14ac:dyDescent="0.25"/>
    <row r="777" s="147" customFormat="1" ht="15.75" customHeight="1" x14ac:dyDescent="0.25"/>
    <row r="778" s="147" customFormat="1" ht="15.75" customHeight="1" x14ac:dyDescent="0.25"/>
    <row r="779" s="147" customFormat="1" ht="15.75" customHeight="1" x14ac:dyDescent="0.25"/>
    <row r="780" s="147" customFormat="1" ht="15.75" customHeight="1" x14ac:dyDescent="0.25"/>
    <row r="781" s="147" customFormat="1" ht="15.75" customHeight="1" x14ac:dyDescent="0.25"/>
    <row r="782" s="147" customFormat="1" ht="15.75" customHeight="1" x14ac:dyDescent="0.25"/>
    <row r="783" s="147" customFormat="1" ht="15.75" customHeight="1" x14ac:dyDescent="0.25"/>
    <row r="784" s="147" customFormat="1" ht="15.75" customHeight="1" x14ac:dyDescent="0.25"/>
    <row r="785" s="147" customFormat="1" ht="15.75" customHeight="1" x14ac:dyDescent="0.25"/>
    <row r="786" s="147" customFormat="1" ht="15.75" customHeight="1" x14ac:dyDescent="0.25"/>
    <row r="787" s="147" customFormat="1" ht="15.75" customHeight="1" x14ac:dyDescent="0.25"/>
    <row r="788" s="147" customFormat="1" ht="15.75" customHeight="1" x14ac:dyDescent="0.25"/>
    <row r="789" s="147" customFormat="1" ht="15.75" customHeight="1" x14ac:dyDescent="0.25"/>
    <row r="790" s="147" customFormat="1" ht="15.75" customHeight="1" x14ac:dyDescent="0.25"/>
    <row r="791" s="147" customFormat="1" ht="15.75" customHeight="1" x14ac:dyDescent="0.25"/>
    <row r="792" s="147" customFormat="1" ht="15.75" customHeight="1" x14ac:dyDescent="0.25"/>
    <row r="793" s="147" customFormat="1" ht="15.75" customHeight="1" x14ac:dyDescent="0.25"/>
    <row r="794" s="147" customFormat="1" ht="15.75" customHeight="1" x14ac:dyDescent="0.25"/>
    <row r="795" s="147" customFormat="1" ht="15.75" customHeight="1" x14ac:dyDescent="0.25"/>
    <row r="796" s="147" customFormat="1" ht="15.75" customHeight="1" x14ac:dyDescent="0.25"/>
    <row r="797" s="147" customFormat="1" ht="15.75" customHeight="1" x14ac:dyDescent="0.25"/>
    <row r="798" s="147" customFormat="1" ht="15.75" customHeight="1" x14ac:dyDescent="0.25"/>
    <row r="799" s="147" customFormat="1" ht="15.75" customHeight="1" x14ac:dyDescent="0.25"/>
    <row r="800" s="147" customFormat="1" ht="15.75" customHeight="1" x14ac:dyDescent="0.25"/>
    <row r="801" s="147" customFormat="1" ht="15.75" customHeight="1" x14ac:dyDescent="0.25"/>
    <row r="802" s="147" customFormat="1" ht="15.75" customHeight="1" x14ac:dyDescent="0.25"/>
    <row r="803" s="147" customFormat="1" ht="15.75" customHeight="1" x14ac:dyDescent="0.25"/>
    <row r="804" s="147" customFormat="1" ht="15.75" customHeight="1" x14ac:dyDescent="0.25"/>
    <row r="805" s="147" customFormat="1" ht="15.75" customHeight="1" x14ac:dyDescent="0.25"/>
    <row r="806" s="147" customFormat="1" ht="15.75" customHeight="1" x14ac:dyDescent="0.25"/>
    <row r="807" s="147" customFormat="1" ht="15.75" customHeight="1" x14ac:dyDescent="0.25"/>
    <row r="808" s="147" customFormat="1" ht="15.75" customHeight="1" x14ac:dyDescent="0.25"/>
    <row r="809" s="147" customFormat="1" ht="15.75" customHeight="1" x14ac:dyDescent="0.25"/>
    <row r="810" s="147" customFormat="1" ht="15.75" customHeight="1" x14ac:dyDescent="0.25"/>
    <row r="811" s="147" customFormat="1" ht="15.75" customHeight="1" x14ac:dyDescent="0.25"/>
    <row r="812" s="147" customFormat="1" ht="15.75" customHeight="1" x14ac:dyDescent="0.25"/>
    <row r="813" s="147" customFormat="1" ht="15.75" customHeight="1" x14ac:dyDescent="0.25"/>
    <row r="814" s="147" customFormat="1" ht="15.75" customHeight="1" x14ac:dyDescent="0.25"/>
    <row r="815" s="147" customFormat="1" ht="15.75" customHeight="1" x14ac:dyDescent="0.25"/>
    <row r="816" s="147" customFormat="1" ht="15.75" customHeight="1" x14ac:dyDescent="0.25"/>
    <row r="817" s="147" customFormat="1" ht="15.75" customHeight="1" x14ac:dyDescent="0.25"/>
    <row r="818" s="147" customFormat="1" ht="15.75" customHeight="1" x14ac:dyDescent="0.25"/>
    <row r="819" s="147" customFormat="1" ht="15.75" customHeight="1" x14ac:dyDescent="0.25"/>
    <row r="820" s="147" customFormat="1" ht="15.75" customHeight="1" x14ac:dyDescent="0.25"/>
    <row r="821" s="147" customFormat="1" ht="15.75" customHeight="1" x14ac:dyDescent="0.25"/>
    <row r="822" s="147" customFormat="1" ht="15.75" customHeight="1" x14ac:dyDescent="0.25"/>
    <row r="823" s="147" customFormat="1" ht="15.75" customHeight="1" x14ac:dyDescent="0.25"/>
    <row r="824" s="147" customFormat="1" ht="15.75" customHeight="1" x14ac:dyDescent="0.25"/>
    <row r="825" s="147" customFormat="1" ht="15.75" customHeight="1" x14ac:dyDescent="0.25"/>
    <row r="826" s="147" customFormat="1" ht="15.75" customHeight="1" x14ac:dyDescent="0.25"/>
    <row r="827" s="147" customFormat="1" ht="15.75" customHeight="1" x14ac:dyDescent="0.25"/>
    <row r="828" s="147" customFormat="1" ht="15.75" customHeight="1" x14ac:dyDescent="0.25"/>
    <row r="829" s="147" customFormat="1" ht="15.75" customHeight="1" x14ac:dyDescent="0.25"/>
    <row r="830" s="147" customFormat="1" ht="15.75" customHeight="1" x14ac:dyDescent="0.25"/>
    <row r="831" s="147" customFormat="1" ht="15.75" customHeight="1" x14ac:dyDescent="0.25"/>
    <row r="832" s="147" customFormat="1" ht="15.75" customHeight="1" x14ac:dyDescent="0.25"/>
    <row r="833" s="147" customFormat="1" ht="15.75" customHeight="1" x14ac:dyDescent="0.25"/>
    <row r="834" s="147" customFormat="1" ht="15.75" customHeight="1" x14ac:dyDescent="0.25"/>
    <row r="835" s="147" customFormat="1" ht="15.75" customHeight="1" x14ac:dyDescent="0.25"/>
    <row r="836" s="147" customFormat="1" ht="15.75" customHeight="1" x14ac:dyDescent="0.25"/>
    <row r="837" s="147" customFormat="1" ht="15.75" customHeight="1" x14ac:dyDescent="0.25"/>
    <row r="838" s="147" customFormat="1" ht="15.75" customHeight="1" x14ac:dyDescent="0.25"/>
    <row r="839" s="147" customFormat="1" ht="15.75" customHeight="1" x14ac:dyDescent="0.25"/>
    <row r="840" s="147" customFormat="1" ht="15.75" customHeight="1" x14ac:dyDescent="0.25"/>
    <row r="841" s="147" customFormat="1" ht="15.75" customHeight="1" x14ac:dyDescent="0.25"/>
    <row r="842" s="147" customFormat="1" ht="15.75" customHeight="1" x14ac:dyDescent="0.25"/>
    <row r="843" s="147" customFormat="1" ht="15.75" customHeight="1" x14ac:dyDescent="0.25"/>
    <row r="844" s="147" customFormat="1" ht="15.75" customHeight="1" x14ac:dyDescent="0.25"/>
    <row r="845" s="147" customFormat="1" ht="15.75" customHeight="1" x14ac:dyDescent="0.25"/>
    <row r="846" s="147" customFormat="1" ht="15.75" customHeight="1" x14ac:dyDescent="0.25"/>
    <row r="847" s="147" customFormat="1" ht="15.75" customHeight="1" x14ac:dyDescent="0.25"/>
    <row r="848" s="147" customFormat="1" ht="15.75" customHeight="1" x14ac:dyDescent="0.25"/>
    <row r="849" s="147" customFormat="1" ht="15.75" customHeight="1" x14ac:dyDescent="0.25"/>
    <row r="850" s="147" customFormat="1" ht="15.75" customHeight="1" x14ac:dyDescent="0.25"/>
    <row r="851" s="147" customFormat="1" ht="15.75" customHeight="1" x14ac:dyDescent="0.25"/>
    <row r="852" s="147" customFormat="1" ht="15.75" customHeight="1" x14ac:dyDescent="0.25"/>
    <row r="853" s="147" customFormat="1" ht="15.75" customHeight="1" x14ac:dyDescent="0.25"/>
    <row r="854" s="147" customFormat="1" ht="15.75" customHeight="1" x14ac:dyDescent="0.25"/>
    <row r="855" s="147" customFormat="1" ht="15.75" customHeight="1" x14ac:dyDescent="0.25"/>
    <row r="856" s="147" customFormat="1" ht="15.75" customHeight="1" x14ac:dyDescent="0.25"/>
    <row r="857" s="147" customFormat="1" ht="15.75" customHeight="1" x14ac:dyDescent="0.25"/>
    <row r="858" s="147" customFormat="1" ht="15.75" customHeight="1" x14ac:dyDescent="0.25"/>
    <row r="859" s="147" customFormat="1" ht="15.75" customHeight="1" x14ac:dyDescent="0.25"/>
    <row r="860" s="147" customFormat="1" ht="15.75" customHeight="1" x14ac:dyDescent="0.25"/>
    <row r="861" s="147" customFormat="1" ht="15.75" customHeight="1" x14ac:dyDescent="0.25"/>
    <row r="862" s="147" customFormat="1" ht="15.75" customHeight="1" x14ac:dyDescent="0.25"/>
    <row r="863" s="147" customFormat="1" ht="15.75" customHeight="1" x14ac:dyDescent="0.25"/>
    <row r="864" s="147" customFormat="1" ht="15.75" customHeight="1" x14ac:dyDescent="0.25"/>
    <row r="865" s="147" customFormat="1" ht="15.75" customHeight="1" x14ac:dyDescent="0.25"/>
    <row r="866" s="147" customFormat="1" ht="15.75" customHeight="1" x14ac:dyDescent="0.25"/>
    <row r="867" s="147" customFormat="1" ht="15.75" customHeight="1" x14ac:dyDescent="0.25"/>
    <row r="868" s="147" customFormat="1" ht="15.75" customHeight="1" x14ac:dyDescent="0.25"/>
    <row r="869" s="147" customFormat="1" ht="15.75" customHeight="1" x14ac:dyDescent="0.25"/>
    <row r="870" s="147" customFormat="1" ht="15.75" customHeight="1" x14ac:dyDescent="0.25"/>
    <row r="871" s="147" customFormat="1" ht="15.75" customHeight="1" x14ac:dyDescent="0.25"/>
    <row r="872" s="147" customFormat="1" ht="15.75" customHeight="1" x14ac:dyDescent="0.25"/>
    <row r="873" s="147" customFormat="1" ht="15.75" customHeight="1" x14ac:dyDescent="0.25"/>
    <row r="874" s="147" customFormat="1" ht="15.75" customHeight="1" x14ac:dyDescent="0.25"/>
    <row r="875" s="147" customFormat="1" ht="15.75" customHeight="1" x14ac:dyDescent="0.25"/>
    <row r="876" s="147" customFormat="1" ht="15.75" customHeight="1" x14ac:dyDescent="0.25"/>
    <row r="877" s="147" customFormat="1" ht="15.75" customHeight="1" x14ac:dyDescent="0.25"/>
    <row r="878" s="147" customFormat="1" ht="15.75" customHeight="1" x14ac:dyDescent="0.25"/>
    <row r="879" s="147" customFormat="1" ht="15.75" customHeight="1" x14ac:dyDescent="0.25"/>
    <row r="880" s="147" customFormat="1" ht="15.75" customHeight="1" x14ac:dyDescent="0.25"/>
    <row r="881" s="147" customFormat="1" ht="15.75" customHeight="1" x14ac:dyDescent="0.25"/>
    <row r="882" s="147" customFormat="1" ht="15.75" customHeight="1" x14ac:dyDescent="0.25"/>
    <row r="883" s="147" customFormat="1" ht="15.75" customHeight="1" x14ac:dyDescent="0.25"/>
    <row r="884" s="147" customFormat="1" ht="15.75" customHeight="1" x14ac:dyDescent="0.25"/>
    <row r="885" s="147" customFormat="1" ht="15.75" customHeight="1" x14ac:dyDescent="0.25"/>
    <row r="886" s="147" customFormat="1" ht="15.75" customHeight="1" x14ac:dyDescent="0.25"/>
    <row r="887" s="147" customFormat="1" ht="15.75" customHeight="1" x14ac:dyDescent="0.25"/>
    <row r="888" s="147" customFormat="1" ht="15.75" customHeight="1" x14ac:dyDescent="0.25"/>
    <row r="889" s="147" customFormat="1" ht="15.75" customHeight="1" x14ac:dyDescent="0.25"/>
    <row r="890" s="147" customFormat="1" ht="15.75" customHeight="1" x14ac:dyDescent="0.25"/>
    <row r="891" s="147" customFormat="1" ht="15.75" customHeight="1" x14ac:dyDescent="0.25"/>
    <row r="892" s="147" customFormat="1" ht="15.75" customHeight="1" x14ac:dyDescent="0.25"/>
    <row r="893" s="147" customFormat="1" ht="15.75" customHeight="1" x14ac:dyDescent="0.25"/>
    <row r="894" s="147" customFormat="1" ht="15.75" customHeight="1" x14ac:dyDescent="0.25"/>
    <row r="895" s="147" customFormat="1" ht="15.75" customHeight="1" x14ac:dyDescent="0.25"/>
    <row r="896" s="147" customFormat="1" ht="15.75" customHeight="1" x14ac:dyDescent="0.25"/>
    <row r="897" s="147" customFormat="1" ht="15.75" customHeight="1" x14ac:dyDescent="0.25"/>
    <row r="898" s="147" customFormat="1" ht="15.75" customHeight="1" x14ac:dyDescent="0.25"/>
    <row r="899" s="147" customFormat="1" ht="15.75" customHeight="1" x14ac:dyDescent="0.25"/>
    <row r="900" s="147" customFormat="1" ht="15.75" customHeight="1" x14ac:dyDescent="0.25"/>
    <row r="901" s="147" customFormat="1" ht="15.75" customHeight="1" x14ac:dyDescent="0.25"/>
    <row r="902" s="147" customFormat="1" ht="15.75" customHeight="1" x14ac:dyDescent="0.25"/>
    <row r="903" s="147" customFormat="1" ht="15.75" customHeight="1" x14ac:dyDescent="0.25"/>
    <row r="904" s="147" customFormat="1" ht="15.75" customHeight="1" x14ac:dyDescent="0.25"/>
    <row r="905" s="147" customFormat="1" ht="15.75" customHeight="1" x14ac:dyDescent="0.25"/>
    <row r="906" s="147" customFormat="1" ht="15.75" customHeight="1" x14ac:dyDescent="0.25"/>
    <row r="907" s="147" customFormat="1" ht="15.75" customHeight="1" x14ac:dyDescent="0.25"/>
    <row r="908" s="147" customFormat="1" ht="15.75" customHeight="1" x14ac:dyDescent="0.25"/>
    <row r="909" s="147" customFormat="1" ht="15.75" customHeight="1" x14ac:dyDescent="0.25"/>
    <row r="910" s="147" customFormat="1" ht="15.75" customHeight="1" x14ac:dyDescent="0.25"/>
    <row r="911" s="147" customFormat="1" ht="15.75" customHeight="1" x14ac:dyDescent="0.25"/>
    <row r="912" s="147" customFormat="1" ht="15.75" customHeight="1" x14ac:dyDescent="0.25"/>
    <row r="913" s="147" customFormat="1" ht="15.75" customHeight="1" x14ac:dyDescent="0.25"/>
    <row r="914" s="147" customFormat="1" ht="15.75" customHeight="1" x14ac:dyDescent="0.25"/>
    <row r="915" s="147" customFormat="1" ht="15.75" customHeight="1" x14ac:dyDescent="0.25"/>
    <row r="916" s="147" customFormat="1" ht="15.75" customHeight="1" x14ac:dyDescent="0.25"/>
    <row r="917" s="147" customFormat="1" ht="15.75" customHeight="1" x14ac:dyDescent="0.25"/>
    <row r="918" s="147" customFormat="1" ht="15.75" customHeight="1" x14ac:dyDescent="0.25"/>
    <row r="919" s="147" customFormat="1" ht="15.75" customHeight="1" x14ac:dyDescent="0.25"/>
    <row r="920" s="147" customFormat="1" ht="15.75" customHeight="1" x14ac:dyDescent="0.25"/>
    <row r="921" s="147" customFormat="1" ht="15.75" customHeight="1" x14ac:dyDescent="0.25"/>
    <row r="922" s="147" customFormat="1" ht="15.75" customHeight="1" x14ac:dyDescent="0.25"/>
    <row r="923" s="147" customFormat="1" ht="15.75" customHeight="1" x14ac:dyDescent="0.25"/>
    <row r="924" s="147" customFormat="1" ht="15.75" customHeight="1" x14ac:dyDescent="0.25"/>
    <row r="925" s="147" customFormat="1" ht="15.75" customHeight="1" x14ac:dyDescent="0.25"/>
    <row r="926" s="147" customFormat="1" ht="15.75" customHeight="1" x14ac:dyDescent="0.25"/>
    <row r="927" s="147" customFormat="1" ht="15.75" customHeight="1" x14ac:dyDescent="0.25"/>
    <row r="928" s="147" customFormat="1" ht="15.75" customHeight="1" x14ac:dyDescent="0.25"/>
    <row r="929" s="147" customFormat="1" ht="15.75" customHeight="1" x14ac:dyDescent="0.25"/>
    <row r="930" s="147" customFormat="1" ht="15.75" customHeight="1" x14ac:dyDescent="0.25"/>
    <row r="931" s="147" customFormat="1" ht="15.75" customHeight="1" x14ac:dyDescent="0.25"/>
    <row r="932" s="147" customFormat="1" ht="15.75" customHeight="1" x14ac:dyDescent="0.25"/>
    <row r="933" s="147" customFormat="1" ht="15.75" customHeight="1" x14ac:dyDescent="0.25"/>
    <row r="934" s="147" customFormat="1" ht="15.75" customHeight="1" x14ac:dyDescent="0.25"/>
    <row r="935" s="147" customFormat="1" ht="15.75" customHeight="1" x14ac:dyDescent="0.25"/>
    <row r="936" s="147" customFormat="1" ht="15.75" customHeight="1" x14ac:dyDescent="0.25"/>
    <row r="937" s="147" customFormat="1" ht="15.75" customHeight="1" x14ac:dyDescent="0.25"/>
    <row r="938" s="147" customFormat="1" ht="15.75" customHeight="1" x14ac:dyDescent="0.25"/>
    <row r="939" s="147" customFormat="1" ht="15.75" customHeight="1" x14ac:dyDescent="0.25"/>
    <row r="940" s="147" customFormat="1" ht="15.75" customHeight="1" x14ac:dyDescent="0.25"/>
    <row r="941" s="147" customFormat="1" ht="15.75" customHeight="1" x14ac:dyDescent="0.25"/>
    <row r="942" s="147" customFormat="1" ht="15.75" customHeight="1" x14ac:dyDescent="0.25"/>
    <row r="943" s="147" customFormat="1" ht="15.75" customHeight="1" x14ac:dyDescent="0.25"/>
    <row r="944" s="147" customFormat="1" ht="15.75" customHeight="1" x14ac:dyDescent="0.25"/>
    <row r="945" s="147" customFormat="1" ht="15.75" customHeight="1" x14ac:dyDescent="0.25"/>
    <row r="946" s="147" customFormat="1" ht="15.75" customHeight="1" x14ac:dyDescent="0.25"/>
    <row r="947" s="147" customFormat="1" ht="15.75" customHeight="1" x14ac:dyDescent="0.25"/>
    <row r="948" s="147" customFormat="1" ht="15.75" customHeight="1" x14ac:dyDescent="0.25"/>
    <row r="949" s="147" customFormat="1" ht="15.75" customHeight="1" x14ac:dyDescent="0.25"/>
    <row r="950" s="147" customFormat="1" ht="15.75" customHeight="1" x14ac:dyDescent="0.25"/>
    <row r="951" s="147" customFormat="1" ht="15.75" customHeight="1" x14ac:dyDescent="0.25"/>
    <row r="952" s="147" customFormat="1" ht="15.75" customHeight="1" x14ac:dyDescent="0.25"/>
    <row r="953" s="147" customFormat="1" ht="15.75" customHeight="1" x14ac:dyDescent="0.25"/>
    <row r="954" s="147" customFormat="1" ht="15.75" customHeight="1" x14ac:dyDescent="0.25"/>
    <row r="955" s="147" customFormat="1" ht="15.75" customHeight="1" x14ac:dyDescent="0.25"/>
    <row r="956" s="147" customFormat="1" ht="15.75" customHeight="1" x14ac:dyDescent="0.25"/>
    <row r="957" s="147" customFormat="1" ht="15.75" customHeight="1" x14ac:dyDescent="0.25"/>
    <row r="958" s="147" customFormat="1" ht="15.75" customHeight="1" x14ac:dyDescent="0.25"/>
    <row r="959" s="147" customFormat="1" ht="15.75" customHeight="1" x14ac:dyDescent="0.25"/>
    <row r="960" s="147" customFormat="1" ht="15.75" customHeight="1" x14ac:dyDescent="0.25"/>
    <row r="961" s="147" customFormat="1" ht="15.75" customHeight="1" x14ac:dyDescent="0.25"/>
    <row r="962" s="147" customFormat="1" ht="15.75" customHeight="1" x14ac:dyDescent="0.25"/>
    <row r="963" s="147" customFormat="1" ht="15.75" customHeight="1" x14ac:dyDescent="0.25"/>
    <row r="964" s="147" customFormat="1" ht="15.75" customHeight="1" x14ac:dyDescent="0.25"/>
    <row r="965" s="147" customFormat="1" ht="15.75" customHeight="1" x14ac:dyDescent="0.25"/>
    <row r="966" s="147" customFormat="1" ht="15.75" customHeight="1" x14ac:dyDescent="0.25"/>
    <row r="967" s="147" customFormat="1" ht="15.75" customHeight="1" x14ac:dyDescent="0.25"/>
    <row r="968" s="147" customFormat="1" ht="15.75" customHeight="1" x14ac:dyDescent="0.25"/>
    <row r="969" s="147" customFormat="1" ht="15.75" customHeight="1" x14ac:dyDescent="0.25"/>
    <row r="970" s="147" customFormat="1" ht="15.75" customHeight="1" x14ac:dyDescent="0.25"/>
    <row r="971" s="147" customFormat="1" ht="15.75" customHeight="1" x14ac:dyDescent="0.25"/>
    <row r="972" s="147" customFormat="1" ht="15.75" customHeight="1" x14ac:dyDescent="0.25"/>
    <row r="973" s="147" customFormat="1" ht="15.75" customHeight="1" x14ac:dyDescent="0.25"/>
    <row r="974" s="147" customFormat="1" ht="15.75" customHeight="1" x14ac:dyDescent="0.25"/>
    <row r="975" s="147" customFormat="1" ht="15.75" customHeight="1" x14ac:dyDescent="0.25"/>
    <row r="976" s="147" customFormat="1" ht="15.75" customHeight="1" x14ac:dyDescent="0.25"/>
    <row r="977" s="147" customFormat="1" ht="15.75" customHeight="1" x14ac:dyDescent="0.25"/>
    <row r="978" s="147" customFormat="1" ht="15.75" customHeight="1" x14ac:dyDescent="0.25"/>
    <row r="979" s="147" customFormat="1" ht="15.75" customHeight="1" x14ac:dyDescent="0.25"/>
    <row r="980" s="147" customFormat="1" ht="15.75" customHeight="1" x14ac:dyDescent="0.25"/>
    <row r="981" s="147" customFormat="1" ht="15.75" customHeight="1" x14ac:dyDescent="0.25"/>
    <row r="982" s="147" customFormat="1" ht="15.75" customHeight="1" x14ac:dyDescent="0.25"/>
    <row r="983" s="147" customFormat="1" ht="15.75" customHeight="1" x14ac:dyDescent="0.25"/>
    <row r="984" s="147" customFormat="1" ht="15.75" customHeight="1" x14ac:dyDescent="0.25"/>
    <row r="985" s="147" customFormat="1" ht="15.75" customHeight="1" x14ac:dyDescent="0.25"/>
    <row r="986" s="147" customFormat="1" ht="15.75" customHeight="1" x14ac:dyDescent="0.25"/>
    <row r="987" s="147" customFormat="1" ht="15.75" customHeight="1" x14ac:dyDescent="0.25"/>
    <row r="988" s="147" customFormat="1" ht="15.75" customHeight="1" x14ac:dyDescent="0.25"/>
    <row r="989" s="147" customFormat="1" ht="15.75" customHeight="1" x14ac:dyDescent="0.25"/>
    <row r="990" s="147" customFormat="1" ht="15.75" customHeight="1" x14ac:dyDescent="0.25"/>
    <row r="991" s="147" customFormat="1" ht="15.75" customHeight="1" x14ac:dyDescent="0.25"/>
    <row r="992" s="147" customFormat="1" ht="15.75" customHeight="1" x14ac:dyDescent="0.25"/>
    <row r="993" s="147" customFormat="1" ht="15.75" customHeight="1" x14ac:dyDescent="0.25"/>
    <row r="994" s="147" customFormat="1" ht="15.75" customHeight="1" x14ac:dyDescent="0.25"/>
    <row r="995" s="147" customFormat="1" ht="15.75" customHeight="1" x14ac:dyDescent="0.25"/>
    <row r="996" s="147" customFormat="1" ht="15.75" customHeight="1" x14ac:dyDescent="0.25"/>
    <row r="997" s="147" customFormat="1" ht="15.75" customHeight="1" x14ac:dyDescent="0.25"/>
    <row r="998" s="147" customFormat="1" ht="15.75" customHeight="1" x14ac:dyDescent="0.25"/>
    <row r="999" s="147" customFormat="1" ht="15.75" customHeight="1" x14ac:dyDescent="0.25"/>
    <row r="1000" s="147" customFormat="1" ht="15.75" customHeight="1" x14ac:dyDescent="0.25"/>
    <row r="1001" s="147" customFormat="1" ht="15.75" customHeight="1" x14ac:dyDescent="0.25"/>
    <row r="1002" s="147" customFormat="1" ht="15.75" customHeight="1" x14ac:dyDescent="0.25"/>
    <row r="1003" s="147" customFormat="1" ht="15.75" customHeight="1" x14ac:dyDescent="0.25"/>
    <row r="1004" s="147" customFormat="1" ht="15.75" customHeight="1" x14ac:dyDescent="0.25"/>
    <row r="1005" s="147" customFormat="1" ht="15.75" customHeight="1" x14ac:dyDescent="0.25"/>
    <row r="1006" s="147" customFormat="1" ht="15.75" customHeight="1" x14ac:dyDescent="0.25"/>
    <row r="1007" s="147" customFormat="1" ht="15.75" customHeight="1" x14ac:dyDescent="0.25"/>
    <row r="1008" s="147" customFormat="1" ht="15.75" customHeight="1" x14ac:dyDescent="0.25"/>
    <row r="1009" s="147" customFormat="1" ht="15.75" customHeight="1" x14ac:dyDescent="0.25"/>
    <row r="1010" s="147" customFormat="1" ht="15.75" customHeight="1" x14ac:dyDescent="0.25"/>
    <row r="1011" s="147" customFormat="1" ht="15.75" customHeight="1" x14ac:dyDescent="0.25"/>
    <row r="1012" s="147" customFormat="1" ht="15.75" customHeight="1" x14ac:dyDescent="0.25"/>
    <row r="1013" s="147" customFormat="1" ht="15.75" customHeight="1" x14ac:dyDescent="0.25"/>
    <row r="1014" s="147" customFormat="1" ht="15.75" customHeight="1" x14ac:dyDescent="0.25"/>
  </sheetData>
  <mergeCells count="2">
    <mergeCell ref="C6:F6"/>
    <mergeCell ref="J6:M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7bed7cd0-2e79-407e-9449-9953514c7ab9" ContentTypeId="0x010100F9217CFCC7255D45822DAFD8252576E80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C Document" ma:contentTypeID="0x010100F9217CFCC7255D45822DAFD8252576E802009DB189B04823AB43AF2DAD4DE16DEAEC000CF8BFE255AD1746BA89A0A22E9E6104" ma:contentTypeVersion="14" ma:contentTypeDescription="" ma:contentTypeScope="" ma:versionID="4e8bf78f1e2193b60806f22a7a4278ad">
  <xsd:schema xmlns:xsd="http://www.w3.org/2001/XMLSchema" xmlns:xs="http://www.w3.org/2001/XMLSchema" xmlns:p="http://schemas.microsoft.com/office/2006/metadata/properties" xmlns:ns3="72bb26ba-5129-46e4-8560-2937a2f62ed0" xmlns:ns4="8a52ec1f-1425-44be-8138-fb7f103858f1" targetNamespace="http://schemas.microsoft.com/office/2006/metadata/properties" ma:root="true" ma:fieldsID="6c3f1deece2094f084e98368e434b403" ns3:_="" ns4:_="">
    <xsd:import namespace="72bb26ba-5129-46e4-8560-2937a2f62ed0"/>
    <xsd:import namespace="8a52ec1f-1425-44be-8138-fb7f103858f1"/>
    <xsd:element name="properties">
      <xsd:complexType>
        <xsd:sequence>
          <xsd:element name="documentManagement">
            <xsd:complexType>
              <xsd:all>
                <xsd:element ref="ns3:Internal_x002f_External" minOccurs="0"/>
                <xsd:element ref="ns4:Funder-Name" minOccurs="0"/>
                <xsd:element ref="ns4:j0849585369445e1b27c5312a27626d0" minOccurs="0"/>
                <xsd:element ref="ns3:TaxCatchAllLabel" minOccurs="0"/>
                <xsd:element ref="ns4:p107d2c62f5b4bc383371548f0e116fd" minOccurs="0"/>
                <xsd:element ref="ns4:p703a96bf7c4414a8486b705e6af8e16" minOccurs="0"/>
                <xsd:element ref="ns3:h5ec88ca59fe48328e056fa4c9fbed8c" minOccurs="0"/>
                <xsd:element ref="ns4:Funder-Name_x003a_Funder_x0020_Full_x0020_Name" minOccurs="0"/>
                <xsd:element ref="ns3:mf743a4c981b46d194ee5689ec50c182" minOccurs="0"/>
                <xsd:element ref="ns3:aca32e933e1646ba83ae3570c873c224" minOccurs="0"/>
                <xsd:element ref="ns3:cc780345329a47208f3088f39b012005" minOccurs="0"/>
                <xsd:element ref="ns3:TaxCatchAll" minOccurs="0"/>
                <xsd:element ref="ns3:a4af6adf50e549a89ebcea25875e7f0d" minOccurs="0"/>
                <xsd:element ref="ns3:bf70a770db124057a8ccfeb617353301" minOccurs="0"/>
                <xsd:element ref="ns3:mb2c3abc54dc4268be5108365713a90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b26ba-5129-46e4-8560-2937a2f62ed0" elementFormDefault="qualified">
    <xsd:import namespace="http://schemas.microsoft.com/office/2006/documentManagement/types"/>
    <xsd:import namespace="http://schemas.microsoft.com/office/infopath/2007/PartnerControls"/>
    <xsd:element name="Internal_x002f_External" ma:index="6" nillable="true" ma:displayName="Audience" ma:format="Dropdown" ma:internalName="Internal_x002F_External" ma:readOnly="false">
      <xsd:simpleType>
        <xsd:restriction base="dms:Choice">
          <xsd:enumeration value="Internal"/>
          <xsd:enumeration value="External"/>
        </xsd:restriction>
      </xsd:simpleType>
    </xsd:element>
    <xsd:element name="TaxCatchAllLabel" ma:index="16" nillable="true" ma:displayName="Taxonomy Catch All Column1" ma:hidden="true" ma:list="{645bc588-05c1-4057-bcb2-427b55330d0a}" ma:internalName="TaxCatchAllLabel" ma:readOnly="true" ma:showField="CatchAllDataLabel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5ec88ca59fe48328e056fa4c9fbed8c" ma:index="20" nillable="true" ma:taxonomy="true" ma:internalName="h5ec88ca59fe48328e056fa4c9fbed8c" ma:taxonomyFieldName="Departments" ma:displayName="Departments" ma:default="" ma:fieldId="{15ec88ca-59fe-4832-8e05-6fa4c9fbed8c}" ma:taxonomyMulti="true" ma:sspId="7bed7cd0-2e79-407e-9449-9953514c7ab9" ma:termSetId="bd93ac64-cc78-4059-95fa-453ed7ee21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43a4c981b46d194ee5689ec50c182" ma:index="24" nillable="true" ma:taxonomy="true" ma:internalName="mf743a4c981b46d194ee5689ec50c182" ma:taxonomyFieldName="Project" ma:displayName="Project" ma:default="" ma:fieldId="{6f743a4c-981b-46d1-94ee-5689ec50c182}" ma:taxonomyMulti="true" ma:sspId="7bed7cd0-2e79-407e-9449-9953514c7ab9" ma:termSetId="e4258a86-437d-4371-acb1-d9de3c41b2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a32e933e1646ba83ae3570c873c224" ma:index="26" nillable="true" ma:taxonomy="true" ma:internalName="aca32e933e1646ba83ae3570c873c224" ma:taxonomyFieldName="Themes" ma:displayName="Themes" ma:default="" ma:fieldId="{aca32e93-3e16-46ba-83ae-3570c873c224}" ma:taxonomyMulti="true" ma:sspId="7bed7cd0-2e79-407e-9449-9953514c7ab9" ma:termSetId="24916de9-1391-4ad8-94fd-833ff5562c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c780345329a47208f3088f39b012005" ma:index="28" nillable="true" ma:taxonomy="true" ma:internalName="cc780345329a47208f3088f39b012005" ma:taxonomyFieldName="Proposal_x0020_Resource_x0020_Type" ma:displayName="Proposal Resource Type" ma:default="" ma:fieldId="{cc780345-329a-4720-8f30-88f39b012005}" ma:taxonomyMulti="true" ma:sspId="7bed7cd0-2e79-407e-9449-9953514c7ab9" ma:termSetId="7197ac95-6ed3-4171-809c-2a220c7600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9" nillable="true" ma:displayName="Taxonomy Catch All Column" ma:hidden="true" ma:list="{645bc588-05c1-4057-bcb2-427b55330d0a}" ma:internalName="TaxCatchAll" ma:showField="CatchAllData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4af6adf50e549a89ebcea25875e7f0d" ma:index="30" nillable="true" ma:taxonomy="true" ma:internalName="a4af6adf50e549a89ebcea25875e7f0d" ma:taxonomyFieldName="Administrative_x0020_Document_x0020_Type" ma:displayName="Administrative Document Type" ma:default="" ma:fieldId="{a4af6adf-50e5-49a8-9ebc-ea25875e7f0d}" ma:taxonomyMulti="true" ma:sspId="7bed7cd0-2e79-407e-9449-9953514c7ab9" ma:termSetId="c5049d66-4f48-4588-908a-3a4c21d98bd7" ma:anchorId="484f5330-d5c5-408c-934f-33fe4e4d2d84" ma:open="false" ma:isKeyword="false">
      <xsd:complexType>
        <xsd:sequence>
          <xsd:element ref="pc:Terms" minOccurs="0" maxOccurs="1"/>
        </xsd:sequence>
      </xsd:complexType>
    </xsd:element>
    <xsd:element name="bf70a770db124057a8ccfeb617353301" ma:index="32" nillable="true" ma:taxonomy="true" ma:internalName="bf70a770db124057a8ccfeb617353301" ma:taxonomyFieldName="Program_x0020_Document_x0020_Type" ma:displayName="Program Document Type" ma:default="" ma:fieldId="{bf70a770-db12-4057-a8cc-feb617353301}" ma:taxonomyMulti="true" ma:sspId="7bed7cd0-2e79-407e-9449-9953514c7ab9" ma:termSetId="c5049d66-4f48-4588-908a-3a4c21d98bd7" ma:anchorId="fdbd28b2-6d15-4c1f-a2ba-757f6e2ffa5d" ma:open="false" ma:isKeyword="false">
      <xsd:complexType>
        <xsd:sequence>
          <xsd:element ref="pc:Terms" minOccurs="0" maxOccurs="1"/>
        </xsd:sequence>
      </xsd:complexType>
    </xsd:element>
    <xsd:element name="mb2c3abc54dc4268be5108365713a90f" ma:index="33" nillable="true" ma:taxonomy="true" ma:internalName="mb2c3abc54dc4268be5108365713a90f" ma:taxonomyFieldName="Program_x0020_Stage" ma:displayName="Program Stage" ma:default="" ma:fieldId="{6b2c3abc-54dc-4268-be51-08365713a90f}" ma:taxonomyMulti="true" ma:sspId="7bed7cd0-2e79-407e-9449-9953514c7ab9" ma:termSetId="7cb5e972-3ba6-4691-a25f-b6c43349430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2ec1f-1425-44be-8138-fb7f103858f1" elementFormDefault="qualified">
    <xsd:import namespace="http://schemas.microsoft.com/office/2006/documentManagement/types"/>
    <xsd:import namespace="http://schemas.microsoft.com/office/infopath/2007/PartnerControls"/>
    <xsd:element name="Funder-Name" ma:index="12" nillable="true" ma:displayName="Funder-Name" ma:description="A list of shorthand names for Internews funders." ma:list="{36290240-bb40-49fb-af13-9c412e88047e}" ma:internalName="Funder_x002d_Name" ma:showField="Title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0849585369445e1b27c5312a27626d0" ma:index="15" nillable="true" ma:taxonomy="true" ma:internalName="j0849585369445e1b27c5312a27626d0" ma:taxonomyFieldName="Organization" ma:displayName="Organization" ma:default="" ma:fieldId="{30849585-3694-45e1-b27c-5312a27626d0}" ma:taxonomyMulti="true" ma:sspId="7bed7cd0-2e79-407e-9449-9953514c7ab9" ma:termSetId="983d6aa0-9f7a-4098-86f6-d1bc580d24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107d2c62f5b4bc383371548f0e116fd" ma:index="17" nillable="true" ma:taxonomy="true" ma:internalName="p107d2c62f5b4bc383371548f0e116fd" ma:taxonomyFieldName="GC_x0020_Subcategory" ma:displayName="GC Subcategory" ma:default="" ma:fieldId="{9107d2c6-2f5b-4bc3-8337-1548f0e116fd}" ma:taxonomyMulti="true" ma:sspId="7bed7cd0-2e79-407e-9449-9953514c7ab9" ma:termSetId="f3b8c39f-6da0-41a6-999c-4985113bb9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03a96bf7c4414a8486b705e6af8e16" ma:index="19" nillable="true" ma:taxonomy="true" ma:internalName="p703a96bf7c4414a8486b705e6af8e16" ma:taxonomyFieldName="Country" ma:displayName="Country" ma:default="" ma:fieldId="{9703a96b-f7c4-414a-8486-b705e6af8e16}" ma:taxonomyMulti="true" ma:sspId="7bed7cd0-2e79-407e-9449-9953514c7ab9" ma:termSetId="42f24f6b-84c8-48d0-82d2-3c5f8ac8ed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under-Name_x003a_Funder_x0020_Full_x0020_Name" ma:index="22" nillable="true" ma:displayName="Funder-Name:Funder Full Name" ma:list="{36290240-bb40-49fb-af13-9c412e88047e}" ma:internalName="Funder_x002d_Name_x003A_Funder_x0020_Full_x0020_Name" ma:readOnly="true" ma:showField="Full_x0020_Name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f_External xmlns="72bb26ba-5129-46e4-8560-2937a2f62ed0">Internal</Internal_x002f_External>
    <mf743a4c981b46d194ee5689ec50c182 xmlns="72bb26ba-5129-46e4-8560-2937a2f62ed0">
      <Terms xmlns="http://schemas.microsoft.com/office/infopath/2007/PartnerControls"/>
    </mf743a4c981b46d194ee5689ec50c182>
    <aca32e933e1646ba83ae3570c873c224 xmlns="72bb26ba-5129-46e4-8560-2937a2f62ed0">
      <Terms xmlns="http://schemas.microsoft.com/office/infopath/2007/PartnerControls"/>
    </aca32e933e1646ba83ae3570c873c224>
    <mb2c3abc54dc4268be5108365713a90f xmlns="72bb26ba-5129-46e4-8560-2937a2f62ed0">
      <Terms xmlns="http://schemas.microsoft.com/office/infopath/2007/PartnerControls"/>
    </mb2c3abc54dc4268be5108365713a90f>
    <cc780345329a47208f3088f39b012005 xmlns="72bb26ba-5129-46e4-8560-2937a2f62ed0">
      <Terms xmlns="http://schemas.microsoft.com/office/infopath/2007/PartnerControls"/>
    </cc780345329a47208f3088f39b012005>
    <j0849585369445e1b27c5312a27626d0 xmlns="8a52ec1f-1425-44be-8138-fb7f103858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Internews Europe</TermName>
          <TermId xmlns="http://schemas.microsoft.com/office/infopath/2007/PartnerControls">014bac3e-0d72-4188-a7f8-97c1c309a526</TermId>
        </TermInfo>
      </Terms>
    </j0849585369445e1b27c5312a27626d0>
    <Funder-Name xmlns="8a52ec1f-1425-44be-8138-fb7f103858f1"/>
    <p703a96bf7c4414a8486b705e6af8e16 xmlns="8a52ec1f-1425-44be-8138-fb7f103858f1">
      <Terms xmlns="http://schemas.microsoft.com/office/infopath/2007/PartnerControls"/>
    </p703a96bf7c4414a8486b705e6af8e16>
    <TaxCatchAll xmlns="72bb26ba-5129-46e4-8560-2937a2f62ed0">
      <Value>145</Value>
      <Value>144</Value>
      <Value>17</Value>
      <Value>544</Value>
    </TaxCatchAll>
    <h5ec88ca59fe48328e056fa4c9fbed8c xmlns="72bb26ba-5129-46e4-8560-2937a2f62ed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Grants ＆ Contracts</TermName>
          <TermId xmlns="http://schemas.microsoft.com/office/infopath/2007/PartnerControls">92fee343-9c08-413e-8a64-3f1e7fed7f0a</TermId>
        </TermInfo>
      </Terms>
    </h5ec88ca59fe48328e056fa4c9fbed8c>
    <a4af6adf50e549a89ebcea25875e7f0d xmlns="72bb26ba-5129-46e4-8560-2937a2f62ed0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45c31847-f881-41d0-befe-c252e937cbf8</TermId>
        </TermInfo>
      </Terms>
    </a4af6adf50e549a89ebcea25875e7f0d>
    <p107d2c62f5b4bc383371548f0e116fd xmlns="8a52ec1f-1425-44be-8138-fb7f103858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Subgrants</TermName>
          <TermId xmlns="http://schemas.microsoft.com/office/infopath/2007/PartnerControls">d9f40c6c-49e2-4e10-a8a7-aeebe98027ca</TermId>
        </TermInfo>
      </Terms>
    </p107d2c62f5b4bc383371548f0e116fd>
    <bf70a770db124057a8ccfeb617353301 xmlns="72bb26ba-5129-46e4-8560-2937a2f62ed0">
      <Terms xmlns="http://schemas.microsoft.com/office/infopath/2007/PartnerControls"/>
    </bf70a770db124057a8ccfeb617353301>
  </documentManagement>
</p:properties>
</file>

<file path=customXml/itemProps1.xml><?xml version="1.0" encoding="utf-8"?>
<ds:datastoreItem xmlns:ds="http://schemas.openxmlformats.org/officeDocument/2006/customXml" ds:itemID="{935ECF08-A7CD-474C-A4DE-E525696A6708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F7A1503-0CC2-4415-8575-06B34F64E1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bb26ba-5129-46e4-8560-2937a2f62ed0"/>
    <ds:schemaRef ds:uri="8a52ec1f-1425-44be-8138-fb7f103858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851115-A098-4E1A-8D40-6C62CDEED74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7BC9F69-DFC2-4AFB-A966-63A595C2CF35}">
  <ds:schemaRefs>
    <ds:schemaRef ds:uri="http://schemas.microsoft.com/office/2006/metadata/properties"/>
    <ds:schemaRef ds:uri="http://schemas.microsoft.com/office/infopath/2007/PartnerControls"/>
    <ds:schemaRef ds:uri="72bb26ba-5129-46e4-8560-2937a2f62ed0"/>
    <ds:schemaRef ds:uri="8a52ec1f-1425-44be-8138-fb7f103858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monitoring</vt:lpstr>
      <vt:lpstr>Budget mod request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2 - Budget template 12 months</dc:title>
  <dc:subject/>
  <dc:creator>Denis Kovalenko</dc:creator>
  <cp:keywords/>
  <dc:description/>
  <cp:lastModifiedBy>Roxana Teodorcic (rteodorcic@internews.org)</cp:lastModifiedBy>
  <cp:revision/>
  <dcterms:created xsi:type="dcterms:W3CDTF">2017-01-24T12:39:54Z</dcterms:created>
  <dcterms:modified xsi:type="dcterms:W3CDTF">2022-08-10T09:48:42Z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0x010100F9217CFCC7255D45822DAFD8252576E802009DB189B04823AB43AF2DAD4DE16DEAEC000CF8BFE255AD1746BA89A0A22E9E6104</vt:lpwstr>
  </property>
  <property fmtid="{D5CDD505-2E9C-101B-9397-08002B2CF9AE}" pid="3" name="Project">
    <vt:lpwstr/>
  </property>
  <property fmtid="{D5CDD505-2E9C-101B-9397-08002B2CF9AE}" pid="4" name="Administrative Document Type">
    <vt:lpwstr>144;#Template|45c31847-f881-41d0-befe-c252e937cbf8</vt:lpwstr>
  </property>
  <property fmtid="{D5CDD505-2E9C-101B-9397-08002B2CF9AE}" pid="5" name="Themes">
    <vt:lpwstr/>
  </property>
  <property fmtid="{D5CDD505-2E9C-101B-9397-08002B2CF9AE}" pid="6" name="Proposal Resource Type">
    <vt:lpwstr/>
  </property>
  <property fmtid="{D5CDD505-2E9C-101B-9397-08002B2CF9AE}" pid="7" name="Departments">
    <vt:lpwstr>145;#Grants ＆ Contracts|92fee343-9c08-413e-8a64-3f1e7fed7f0a</vt:lpwstr>
  </property>
  <property fmtid="{D5CDD505-2E9C-101B-9397-08002B2CF9AE}" pid="8" name="Program Stage">
    <vt:lpwstr/>
  </property>
  <property fmtid="{D5CDD505-2E9C-101B-9397-08002B2CF9AE}" pid="9" name="Country">
    <vt:lpwstr/>
  </property>
  <property fmtid="{D5CDD505-2E9C-101B-9397-08002B2CF9AE}" pid="10" name="Organization">
    <vt:lpwstr>17;#Internews Europe|014bac3e-0d72-4188-a7f8-97c1c309a526</vt:lpwstr>
  </property>
  <property fmtid="{D5CDD505-2E9C-101B-9397-08002B2CF9AE}" pid="11" name="GC Subcategory">
    <vt:lpwstr>544;#Subgrants|d9f40c6c-49e2-4e10-a8a7-aeebe98027ca</vt:lpwstr>
  </property>
  <property fmtid="{D5CDD505-2E9C-101B-9397-08002B2CF9AE}" pid="12" name="Program Document Type">
    <vt:lpwstr/>
  </property>
</Properties>
</file>